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3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4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drawings/drawing5.xml" ContentType="application/vnd.openxmlformats-officedocument.drawing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6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7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drawings/drawing8.xml" ContentType="application/vnd.openxmlformats-officedocument.drawing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drawings/drawing9.xml" ContentType="application/vnd.openxmlformats-officedocument.drawing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drawings/drawing10.xml" ContentType="application/vnd.openxmlformats-officedocument.drawing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drawings/drawing11.xml" ContentType="application/vnd.openxmlformats-officedocument.drawing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drawings/drawing12.xml" ContentType="application/vnd.openxmlformats-officedocument.drawing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drawings/drawing13.xml" ContentType="application/vnd.openxmlformats-officedocument.drawing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0" yWindow="100" windowWidth="25600" windowHeight="14100" tabRatio="954"/>
  </bookViews>
  <sheets>
    <sheet name="Gráficos" sheetId="50" r:id="rId1"/>
    <sheet name="Jan" sheetId="7" r:id="rId2"/>
    <sheet name="Fev" sheetId="51" r:id="rId3"/>
    <sheet name="Mar" sheetId="52" r:id="rId4"/>
    <sheet name="Abr" sheetId="53" r:id="rId5"/>
    <sheet name="Mai" sheetId="54" r:id="rId6"/>
    <sheet name="Jun" sheetId="55" r:id="rId7"/>
    <sheet name="Jul" sheetId="56" r:id="rId8"/>
    <sheet name="Ago" sheetId="57" r:id="rId9"/>
    <sheet name="Set" sheetId="58" r:id="rId10"/>
    <sheet name="Out" sheetId="59" r:id="rId11"/>
    <sheet name="Nov" sheetId="60" r:id="rId12"/>
    <sheet name="Dez" sheetId="61" r:id="rId13"/>
    <sheet name="Tabela Geral de EVs" sheetId="12" r:id="rId14"/>
  </sheets>
  <definedNames>
    <definedName name="_xlnm.Print_Area" localSheetId="4">Abr!$A$1:$K$64</definedName>
    <definedName name="_xlnm.Print_Area" localSheetId="8">Ago!$A$1:$K$65</definedName>
    <definedName name="_xlnm.Print_Area" localSheetId="12">Dez!$A$1:$K$65</definedName>
    <definedName name="_xlnm.Print_Area" localSheetId="2">Fev!$A$1:$K$62</definedName>
    <definedName name="_xlnm.Print_Area" localSheetId="1">Jan!$A$1:$K$65</definedName>
    <definedName name="_xlnm.Print_Area" localSheetId="7">Jul!$A$1:$K$65</definedName>
    <definedName name="_xlnm.Print_Area" localSheetId="6">Jun!$A$1:$K$64</definedName>
    <definedName name="_xlnm.Print_Area" localSheetId="5">Mai!$A$1:$K$65</definedName>
    <definedName name="_xlnm.Print_Area" localSheetId="3">Mar!$A$1:$K$65</definedName>
    <definedName name="_xlnm.Print_Area" localSheetId="11">Nov!$A$1:$K$64</definedName>
    <definedName name="_xlnm.Print_Area" localSheetId="10">Out!$A$1:$K$65</definedName>
    <definedName name="_xlnm.Print_Area" localSheetId="9">Set!$A$1:$K$64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33" i="12" l="1"/>
  <c r="AQ32" i="61"/>
  <c r="AG39" i="12"/>
  <c r="ND61" i="12"/>
  <c r="AP32" i="61"/>
  <c r="AF39" i="12"/>
  <c r="NC61" i="12"/>
  <c r="AO32" i="61"/>
  <c r="AE39" i="12"/>
  <c r="NB61" i="12"/>
  <c r="AN32" i="61"/>
  <c r="AD39" i="12"/>
  <c r="NA61" i="12"/>
  <c r="AM32" i="61"/>
  <c r="AC39" i="12"/>
  <c r="MZ61" i="12"/>
  <c r="AL32" i="61"/>
  <c r="AB39" i="12"/>
  <c r="MY61" i="12"/>
  <c r="AK32" i="61"/>
  <c r="AA39" i="12"/>
  <c r="MX61" i="12"/>
  <c r="AJ32" i="61"/>
  <c r="Z39" i="12"/>
  <c r="MW61" i="12"/>
  <c r="AI32" i="61"/>
  <c r="Y39" i="12"/>
  <c r="MV61" i="12"/>
  <c r="AH32" i="61"/>
  <c r="X39" i="12"/>
  <c r="MU61" i="12"/>
  <c r="AG32" i="61"/>
  <c r="W39" i="12"/>
  <c r="MT61" i="12"/>
  <c r="AF32" i="61"/>
  <c r="V39" i="12"/>
  <c r="MS61" i="12"/>
  <c r="AE32" i="61"/>
  <c r="U39" i="12"/>
  <c r="MR61" i="12"/>
  <c r="AD32" i="61"/>
  <c r="T39" i="12"/>
  <c r="MQ61" i="12"/>
  <c r="AC32" i="61"/>
  <c r="S39" i="12"/>
  <c r="MP61" i="12"/>
  <c r="AB32" i="61"/>
  <c r="R39" i="12"/>
  <c r="MO61" i="12"/>
  <c r="AA32" i="61"/>
  <c r="Q39" i="12"/>
  <c r="MN61" i="12"/>
  <c r="Z32" i="61"/>
  <c r="P39" i="12"/>
  <c r="MM61" i="12"/>
  <c r="Y32" i="61"/>
  <c r="O39" i="12"/>
  <c r="ML61" i="12"/>
  <c r="X32" i="61"/>
  <c r="N39" i="12"/>
  <c r="MK61" i="12"/>
  <c r="W32" i="61"/>
  <c r="M39" i="12"/>
  <c r="MJ61" i="12"/>
  <c r="V32" i="61"/>
  <c r="L39" i="12"/>
  <c r="MI61" i="12"/>
  <c r="U32" i="61"/>
  <c r="K39" i="12"/>
  <c r="MH61" i="12"/>
  <c r="T32" i="61"/>
  <c r="J39" i="12"/>
  <c r="MG61" i="12"/>
  <c r="S32" i="61"/>
  <c r="I39" i="12"/>
  <c r="MF61" i="12"/>
  <c r="R32" i="61"/>
  <c r="H39" i="12"/>
  <c r="ME61" i="12"/>
  <c r="Q32" i="61"/>
  <c r="G39" i="12"/>
  <c r="MD61" i="12"/>
  <c r="P32" i="61"/>
  <c r="F39" i="12"/>
  <c r="MC61" i="12"/>
  <c r="O32" i="61"/>
  <c r="E39" i="12"/>
  <c r="MB61" i="12"/>
  <c r="N32" i="61"/>
  <c r="D39" i="12"/>
  <c r="MA61" i="12"/>
  <c r="M32" i="61"/>
  <c r="C39" i="12"/>
  <c r="LZ61" i="12"/>
  <c r="AQ30" i="61"/>
  <c r="H64" i="61"/>
  <c r="AP30" i="61"/>
  <c r="H62" i="61"/>
  <c r="AO30" i="61"/>
  <c r="H60" i="61"/>
  <c r="AN30" i="61"/>
  <c r="H58" i="61"/>
  <c r="AM30" i="61"/>
  <c r="H56" i="61"/>
  <c r="AL30" i="61"/>
  <c r="H54" i="61"/>
  <c r="AK30" i="61"/>
  <c r="H52" i="61"/>
  <c r="AJ30" i="61"/>
  <c r="H50" i="61"/>
  <c r="AI30" i="61"/>
  <c r="H48" i="61"/>
  <c r="AH30" i="61"/>
  <c r="H46" i="61"/>
  <c r="AG30" i="61"/>
  <c r="H44" i="61"/>
  <c r="AF30" i="61"/>
  <c r="H42" i="61"/>
  <c r="AE30" i="61"/>
  <c r="H40" i="61"/>
  <c r="AD30" i="61"/>
  <c r="H38" i="61"/>
  <c r="AC30" i="61"/>
  <c r="H36" i="61"/>
  <c r="AB30" i="61"/>
  <c r="H34" i="61"/>
  <c r="AA30" i="61"/>
  <c r="H32" i="61"/>
  <c r="Z30" i="61"/>
  <c r="Y30" i="61"/>
  <c r="X30" i="61"/>
  <c r="W30" i="61"/>
  <c r="V30" i="61"/>
  <c r="U30" i="61"/>
  <c r="T30" i="61"/>
  <c r="S30" i="61"/>
  <c r="R30" i="61"/>
  <c r="Q30" i="61"/>
  <c r="P30" i="61"/>
  <c r="O30" i="61"/>
  <c r="N30" i="61"/>
  <c r="M30" i="61"/>
  <c r="H30" i="61"/>
  <c r="H28" i="61"/>
  <c r="H26" i="61"/>
  <c r="H24" i="61"/>
  <c r="H22" i="61"/>
  <c r="H20" i="61"/>
  <c r="H18" i="61"/>
  <c r="H16" i="61"/>
  <c r="H14" i="61"/>
  <c r="H12" i="61"/>
  <c r="H10" i="61"/>
  <c r="H8" i="61"/>
  <c r="H6" i="61"/>
  <c r="H4" i="61"/>
  <c r="AQ32" i="60"/>
  <c r="AP32" i="60"/>
  <c r="AF36" i="12"/>
  <c r="LY61" i="12"/>
  <c r="AO32" i="60"/>
  <c r="AE36" i="12"/>
  <c r="LX61" i="12"/>
  <c r="AN32" i="60"/>
  <c r="AD36" i="12"/>
  <c r="LW61" i="12"/>
  <c r="AM32" i="60"/>
  <c r="AC36" i="12"/>
  <c r="LV61" i="12"/>
  <c r="AL32" i="60"/>
  <c r="AB36" i="12"/>
  <c r="LU61" i="12"/>
  <c r="AK32" i="60"/>
  <c r="AA36" i="12"/>
  <c r="LT61" i="12"/>
  <c r="AJ32" i="60"/>
  <c r="Z36" i="12"/>
  <c r="LS61" i="12"/>
  <c r="AI32" i="60"/>
  <c r="Y36" i="12"/>
  <c r="LR61" i="12"/>
  <c r="AH32" i="60"/>
  <c r="X36" i="12"/>
  <c r="LQ61" i="12"/>
  <c r="AG32" i="60"/>
  <c r="W36" i="12"/>
  <c r="LP61" i="12"/>
  <c r="AF32" i="60"/>
  <c r="V36" i="12"/>
  <c r="LO61" i="12"/>
  <c r="AE32" i="60"/>
  <c r="U36" i="12"/>
  <c r="LN61" i="12"/>
  <c r="AD32" i="60"/>
  <c r="T36" i="12"/>
  <c r="LM61" i="12"/>
  <c r="AC32" i="60"/>
  <c r="S36" i="12"/>
  <c r="LL61" i="12"/>
  <c r="AB32" i="60"/>
  <c r="R36" i="12"/>
  <c r="LK61" i="12"/>
  <c r="AA32" i="60"/>
  <c r="Q36" i="12"/>
  <c r="LJ61" i="12"/>
  <c r="Z32" i="60"/>
  <c r="P36" i="12"/>
  <c r="LI61" i="12"/>
  <c r="Y32" i="60"/>
  <c r="O36" i="12"/>
  <c r="LH61" i="12"/>
  <c r="X32" i="60"/>
  <c r="N36" i="12"/>
  <c r="LG61" i="12"/>
  <c r="W32" i="60"/>
  <c r="M36" i="12"/>
  <c r="LF61" i="12"/>
  <c r="V32" i="60"/>
  <c r="L36" i="12"/>
  <c r="LE61" i="12"/>
  <c r="U32" i="60"/>
  <c r="K36" i="12"/>
  <c r="LD61" i="12"/>
  <c r="T32" i="60"/>
  <c r="J36" i="12"/>
  <c r="LC61" i="12"/>
  <c r="S32" i="60"/>
  <c r="I36" i="12"/>
  <c r="LB61" i="12"/>
  <c r="R32" i="60"/>
  <c r="H36" i="12"/>
  <c r="LA61" i="12"/>
  <c r="Q32" i="60"/>
  <c r="G36" i="12"/>
  <c r="KZ61" i="12"/>
  <c r="P32" i="60"/>
  <c r="F36" i="12"/>
  <c r="KY61" i="12"/>
  <c r="O32" i="60"/>
  <c r="E36" i="12"/>
  <c r="KX61" i="12"/>
  <c r="N32" i="60"/>
  <c r="D36" i="12"/>
  <c r="KW61" i="12"/>
  <c r="M32" i="60"/>
  <c r="C36" i="12"/>
  <c r="AI36" i="12"/>
  <c r="AQ30" i="60"/>
  <c r="AP30" i="60"/>
  <c r="H62" i="60"/>
  <c r="AO30" i="60"/>
  <c r="H60" i="60"/>
  <c r="AN30" i="60"/>
  <c r="H58" i="60"/>
  <c r="AM30" i="60"/>
  <c r="H56" i="60"/>
  <c r="AL30" i="60"/>
  <c r="H54" i="60"/>
  <c r="AK30" i="60"/>
  <c r="H52" i="60"/>
  <c r="AJ30" i="60"/>
  <c r="H50" i="60"/>
  <c r="AI30" i="60"/>
  <c r="H48" i="60"/>
  <c r="AH30" i="60"/>
  <c r="H46" i="60"/>
  <c r="AG30" i="60"/>
  <c r="H44" i="60"/>
  <c r="AF30" i="60"/>
  <c r="H42" i="60"/>
  <c r="AE30" i="60"/>
  <c r="H40" i="60"/>
  <c r="AD30" i="60"/>
  <c r="H38" i="60"/>
  <c r="AC30" i="60"/>
  <c r="H36" i="60"/>
  <c r="AB30" i="60"/>
  <c r="H34" i="60"/>
  <c r="AA30" i="60"/>
  <c r="H32" i="60"/>
  <c r="Z30" i="60"/>
  <c r="Y30" i="60"/>
  <c r="X30" i="60"/>
  <c r="W30" i="60"/>
  <c r="V30" i="60"/>
  <c r="U30" i="60"/>
  <c r="T30" i="60"/>
  <c r="S30" i="60"/>
  <c r="R30" i="60"/>
  <c r="Q30" i="60"/>
  <c r="P30" i="60"/>
  <c r="O30" i="60"/>
  <c r="N30" i="60"/>
  <c r="M30" i="60"/>
  <c r="H30" i="60"/>
  <c r="H28" i="60"/>
  <c r="H26" i="60"/>
  <c r="H24" i="60"/>
  <c r="H22" i="60"/>
  <c r="H20" i="60"/>
  <c r="H18" i="60"/>
  <c r="H16" i="60"/>
  <c r="H14" i="60"/>
  <c r="H12" i="60"/>
  <c r="H10" i="60"/>
  <c r="H8" i="60"/>
  <c r="H6" i="60"/>
  <c r="H4" i="60"/>
  <c r="AQ32" i="59"/>
  <c r="AG33" i="12"/>
  <c r="KU61" i="12"/>
  <c r="AP32" i="59"/>
  <c r="AF33" i="12"/>
  <c r="KT61" i="12"/>
  <c r="AO32" i="59"/>
  <c r="AE33" i="12"/>
  <c r="KS61" i="12"/>
  <c r="AN32" i="59"/>
  <c r="AD33" i="12"/>
  <c r="KR61" i="12"/>
  <c r="AM32" i="59"/>
  <c r="AC33" i="12"/>
  <c r="KQ61" i="12"/>
  <c r="AL32" i="59"/>
  <c r="AB33" i="12"/>
  <c r="KP61" i="12"/>
  <c r="AK32" i="59"/>
  <c r="AA33" i="12"/>
  <c r="KO61" i="12"/>
  <c r="AJ32" i="59"/>
  <c r="Z33" i="12"/>
  <c r="KN61" i="12"/>
  <c r="AI32" i="59"/>
  <c r="Y33" i="12"/>
  <c r="KM61" i="12"/>
  <c r="AH32" i="59"/>
  <c r="X33" i="12"/>
  <c r="KL61" i="12"/>
  <c r="AG32" i="59"/>
  <c r="W33" i="12"/>
  <c r="KK61" i="12"/>
  <c r="AF32" i="59"/>
  <c r="V33" i="12"/>
  <c r="KJ61" i="12"/>
  <c r="AE32" i="59"/>
  <c r="U33" i="12"/>
  <c r="KI61" i="12"/>
  <c r="AD32" i="59"/>
  <c r="T33" i="12"/>
  <c r="KH61" i="12"/>
  <c r="AC32" i="59"/>
  <c r="S33" i="12"/>
  <c r="KG61" i="12"/>
  <c r="AB32" i="59"/>
  <c r="R33" i="12"/>
  <c r="KF61" i="12"/>
  <c r="AA32" i="59"/>
  <c r="Q33" i="12"/>
  <c r="KE61" i="12"/>
  <c r="Z32" i="59"/>
  <c r="P33" i="12"/>
  <c r="KD61" i="12"/>
  <c r="Y32" i="59"/>
  <c r="O33" i="12"/>
  <c r="KC61" i="12"/>
  <c r="X32" i="59"/>
  <c r="N33" i="12"/>
  <c r="KB61" i="12"/>
  <c r="W32" i="59"/>
  <c r="M33" i="12"/>
  <c r="KA61" i="12"/>
  <c r="V32" i="59"/>
  <c r="L33" i="12"/>
  <c r="JZ61" i="12"/>
  <c r="U32" i="59"/>
  <c r="K33" i="12"/>
  <c r="JY61" i="12"/>
  <c r="T32" i="59"/>
  <c r="J33" i="12"/>
  <c r="JX61" i="12"/>
  <c r="S32" i="59"/>
  <c r="I33" i="12"/>
  <c r="JW61" i="12"/>
  <c r="R32" i="59"/>
  <c r="H33" i="12"/>
  <c r="JV61" i="12"/>
  <c r="Q32" i="59"/>
  <c r="G33" i="12"/>
  <c r="JU61" i="12"/>
  <c r="P32" i="59"/>
  <c r="F33" i="12"/>
  <c r="JT61" i="12"/>
  <c r="O32" i="59"/>
  <c r="E33" i="12"/>
  <c r="JS61" i="12"/>
  <c r="N32" i="59"/>
  <c r="D33" i="12"/>
  <c r="JR61" i="12"/>
  <c r="M32" i="59"/>
  <c r="C33" i="12"/>
  <c r="JQ61" i="12"/>
  <c r="AQ30" i="59"/>
  <c r="H64" i="59"/>
  <c r="AP30" i="59"/>
  <c r="H62" i="59"/>
  <c r="AO30" i="59"/>
  <c r="H60" i="59"/>
  <c r="AN30" i="59"/>
  <c r="H58" i="59"/>
  <c r="AM30" i="59"/>
  <c r="H56" i="59"/>
  <c r="AL30" i="59"/>
  <c r="H54" i="59"/>
  <c r="AK30" i="59"/>
  <c r="H52" i="59"/>
  <c r="AJ30" i="59"/>
  <c r="H50" i="59"/>
  <c r="AI30" i="59"/>
  <c r="H48" i="59"/>
  <c r="AH30" i="59"/>
  <c r="H46" i="59"/>
  <c r="AG30" i="59"/>
  <c r="H44" i="59"/>
  <c r="AF30" i="59"/>
  <c r="H42" i="59"/>
  <c r="AE30" i="59"/>
  <c r="H40" i="59"/>
  <c r="AD30" i="59"/>
  <c r="H38" i="59"/>
  <c r="AC30" i="59"/>
  <c r="H36" i="59"/>
  <c r="AB30" i="59"/>
  <c r="H34" i="59"/>
  <c r="AA30" i="59"/>
  <c r="H32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H30" i="59"/>
  <c r="H28" i="59"/>
  <c r="H26" i="59"/>
  <c r="H24" i="59"/>
  <c r="H22" i="59"/>
  <c r="H20" i="59"/>
  <c r="H18" i="59"/>
  <c r="H16" i="59"/>
  <c r="H14" i="59"/>
  <c r="H12" i="59"/>
  <c r="H10" i="59"/>
  <c r="H8" i="59"/>
  <c r="H6" i="59"/>
  <c r="H4" i="59"/>
  <c r="AQ32" i="58"/>
  <c r="AP32" i="58"/>
  <c r="AF30" i="12"/>
  <c r="JP61" i="12"/>
  <c r="AO32" i="58"/>
  <c r="AE30" i="12"/>
  <c r="JO61" i="12"/>
  <c r="AN32" i="58"/>
  <c r="AD30" i="12"/>
  <c r="JN61" i="12"/>
  <c r="AM32" i="58"/>
  <c r="AC30" i="12"/>
  <c r="JM61" i="12"/>
  <c r="AL32" i="58"/>
  <c r="AB30" i="12"/>
  <c r="JL61" i="12"/>
  <c r="AK32" i="58"/>
  <c r="AA30" i="12"/>
  <c r="JK61" i="12"/>
  <c r="AJ32" i="58"/>
  <c r="Z30" i="12"/>
  <c r="JJ61" i="12"/>
  <c r="AI32" i="58"/>
  <c r="Y30" i="12"/>
  <c r="JI61" i="12"/>
  <c r="AH32" i="58"/>
  <c r="X30" i="12"/>
  <c r="JH61" i="12"/>
  <c r="AG32" i="58"/>
  <c r="W30" i="12"/>
  <c r="JG61" i="12"/>
  <c r="AF32" i="58"/>
  <c r="V30" i="12"/>
  <c r="JF61" i="12"/>
  <c r="AE32" i="58"/>
  <c r="U30" i="12"/>
  <c r="JE61" i="12"/>
  <c r="AD32" i="58"/>
  <c r="T30" i="12"/>
  <c r="JD61" i="12"/>
  <c r="AC32" i="58"/>
  <c r="S30" i="12"/>
  <c r="JC61" i="12"/>
  <c r="AB32" i="58"/>
  <c r="R30" i="12"/>
  <c r="JB61" i="12"/>
  <c r="AA32" i="58"/>
  <c r="Q30" i="12"/>
  <c r="JA61" i="12"/>
  <c r="Z32" i="58"/>
  <c r="P30" i="12"/>
  <c r="IZ61" i="12"/>
  <c r="Y32" i="58"/>
  <c r="O30" i="12"/>
  <c r="IY61" i="12"/>
  <c r="X32" i="58"/>
  <c r="N30" i="12"/>
  <c r="IX61" i="12"/>
  <c r="W32" i="58"/>
  <c r="M30" i="12"/>
  <c r="IW61" i="12"/>
  <c r="V32" i="58"/>
  <c r="L30" i="12"/>
  <c r="IV61" i="12"/>
  <c r="U32" i="58"/>
  <c r="K30" i="12"/>
  <c r="IU61" i="12"/>
  <c r="T32" i="58"/>
  <c r="J30" i="12"/>
  <c r="IT61" i="12"/>
  <c r="S32" i="58"/>
  <c r="I30" i="12"/>
  <c r="IS61" i="12"/>
  <c r="R32" i="58"/>
  <c r="H30" i="12"/>
  <c r="IR61" i="12"/>
  <c r="Q32" i="58"/>
  <c r="G30" i="12"/>
  <c r="IQ61" i="12"/>
  <c r="P32" i="58"/>
  <c r="F30" i="12"/>
  <c r="IP61" i="12"/>
  <c r="O32" i="58"/>
  <c r="E30" i="12"/>
  <c r="IO61" i="12"/>
  <c r="N32" i="58"/>
  <c r="D30" i="12"/>
  <c r="IN61" i="12"/>
  <c r="M32" i="58"/>
  <c r="C30" i="12"/>
  <c r="AI30" i="12"/>
  <c r="AQ30" i="58"/>
  <c r="AP30" i="58"/>
  <c r="H62" i="58"/>
  <c r="AO30" i="58"/>
  <c r="H60" i="58"/>
  <c r="AN30" i="58"/>
  <c r="H58" i="58"/>
  <c r="AM30" i="58"/>
  <c r="H56" i="58"/>
  <c r="AL30" i="58"/>
  <c r="H54" i="58"/>
  <c r="AK30" i="58"/>
  <c r="H52" i="58"/>
  <c r="AJ30" i="58"/>
  <c r="H50" i="58"/>
  <c r="AI30" i="58"/>
  <c r="H48" i="58"/>
  <c r="AH30" i="58"/>
  <c r="H46" i="58"/>
  <c r="AG30" i="58"/>
  <c r="H44" i="58"/>
  <c r="AF30" i="58"/>
  <c r="H42" i="58"/>
  <c r="AE30" i="58"/>
  <c r="H40" i="58"/>
  <c r="AD30" i="58"/>
  <c r="H38" i="58"/>
  <c r="AC30" i="58"/>
  <c r="H36" i="58"/>
  <c r="AB30" i="58"/>
  <c r="H34" i="58"/>
  <c r="AA30" i="58"/>
  <c r="H32" i="58"/>
  <c r="Z30" i="58"/>
  <c r="Y30" i="58"/>
  <c r="X30" i="58"/>
  <c r="W30" i="58"/>
  <c r="V30" i="58"/>
  <c r="U30" i="58"/>
  <c r="T30" i="58"/>
  <c r="S30" i="58"/>
  <c r="R30" i="58"/>
  <c r="Q30" i="58"/>
  <c r="P30" i="58"/>
  <c r="O30" i="58"/>
  <c r="N30" i="58"/>
  <c r="M30" i="58"/>
  <c r="H30" i="58"/>
  <c r="H28" i="58"/>
  <c r="H26" i="58"/>
  <c r="H24" i="58"/>
  <c r="H22" i="58"/>
  <c r="H20" i="58"/>
  <c r="H18" i="58"/>
  <c r="H16" i="58"/>
  <c r="H14" i="58"/>
  <c r="H12" i="58"/>
  <c r="H10" i="58"/>
  <c r="H8" i="58"/>
  <c r="H6" i="58"/>
  <c r="H4" i="58"/>
  <c r="AQ32" i="57"/>
  <c r="AG27" i="12"/>
  <c r="IL61" i="12"/>
  <c r="AP32" i="57"/>
  <c r="AF27" i="12"/>
  <c r="IK61" i="12"/>
  <c r="AO32" i="57"/>
  <c r="AE27" i="12"/>
  <c r="IJ61" i="12"/>
  <c r="AN32" i="57"/>
  <c r="AD27" i="12"/>
  <c r="II61" i="12"/>
  <c r="AM32" i="57"/>
  <c r="AC27" i="12"/>
  <c r="IH61" i="12"/>
  <c r="AL32" i="57"/>
  <c r="AB27" i="12"/>
  <c r="IG61" i="12"/>
  <c r="AK32" i="57"/>
  <c r="AA27" i="12"/>
  <c r="IF61" i="12"/>
  <c r="AJ32" i="57"/>
  <c r="Z27" i="12"/>
  <c r="IE61" i="12"/>
  <c r="AI32" i="57"/>
  <c r="Y27" i="12"/>
  <c r="ID61" i="12"/>
  <c r="AH32" i="57"/>
  <c r="X27" i="12"/>
  <c r="IC61" i="12"/>
  <c r="AG32" i="57"/>
  <c r="W27" i="12"/>
  <c r="IB61" i="12"/>
  <c r="AF32" i="57"/>
  <c r="V27" i="12"/>
  <c r="IA61" i="12"/>
  <c r="AE32" i="57"/>
  <c r="U27" i="12"/>
  <c r="HZ61" i="12"/>
  <c r="AD32" i="57"/>
  <c r="T27" i="12"/>
  <c r="HY61" i="12"/>
  <c r="AC32" i="57"/>
  <c r="S27" i="12"/>
  <c r="HX61" i="12"/>
  <c r="AB32" i="57"/>
  <c r="R27" i="12"/>
  <c r="HW61" i="12"/>
  <c r="AA32" i="57"/>
  <c r="Q27" i="12"/>
  <c r="HV61" i="12"/>
  <c r="Z32" i="57"/>
  <c r="P27" i="12"/>
  <c r="HU61" i="12"/>
  <c r="Y32" i="57"/>
  <c r="O27" i="12"/>
  <c r="HT61" i="12"/>
  <c r="X32" i="57"/>
  <c r="N27" i="12"/>
  <c r="HS61" i="12"/>
  <c r="W32" i="57"/>
  <c r="M27" i="12"/>
  <c r="HR61" i="12"/>
  <c r="V32" i="57"/>
  <c r="L27" i="12"/>
  <c r="HQ61" i="12"/>
  <c r="U32" i="57"/>
  <c r="K27" i="12"/>
  <c r="HP61" i="12"/>
  <c r="T32" i="57"/>
  <c r="J27" i="12"/>
  <c r="HO61" i="12"/>
  <c r="S32" i="57"/>
  <c r="I27" i="12"/>
  <c r="HN61" i="12"/>
  <c r="R32" i="57"/>
  <c r="H27" i="12"/>
  <c r="HM61" i="12"/>
  <c r="Q32" i="57"/>
  <c r="G27" i="12"/>
  <c r="HL61" i="12"/>
  <c r="P32" i="57"/>
  <c r="F27" i="12"/>
  <c r="HK61" i="12"/>
  <c r="O32" i="57"/>
  <c r="E27" i="12"/>
  <c r="HJ61" i="12"/>
  <c r="N32" i="57"/>
  <c r="D27" i="12"/>
  <c r="HI61" i="12"/>
  <c r="M32" i="57"/>
  <c r="C27" i="12"/>
  <c r="HH61" i="12"/>
  <c r="AQ30" i="57"/>
  <c r="H64" i="57"/>
  <c r="AP30" i="57"/>
  <c r="H62" i="57"/>
  <c r="AO30" i="57"/>
  <c r="H60" i="57"/>
  <c r="AN30" i="57"/>
  <c r="H58" i="57"/>
  <c r="AM30" i="57"/>
  <c r="H56" i="57"/>
  <c r="AL30" i="57"/>
  <c r="H54" i="57"/>
  <c r="AK30" i="57"/>
  <c r="H52" i="57"/>
  <c r="AJ30" i="57"/>
  <c r="H50" i="57"/>
  <c r="AI30" i="57"/>
  <c r="H48" i="57"/>
  <c r="AH30" i="57"/>
  <c r="H46" i="57"/>
  <c r="AG30" i="57"/>
  <c r="H44" i="57"/>
  <c r="AF30" i="57"/>
  <c r="H42" i="57"/>
  <c r="AE30" i="57"/>
  <c r="H40" i="57"/>
  <c r="AD30" i="57"/>
  <c r="H38" i="57"/>
  <c r="AC30" i="57"/>
  <c r="H36" i="57"/>
  <c r="AB30" i="57"/>
  <c r="H34" i="57"/>
  <c r="AA30" i="57"/>
  <c r="H32" i="57"/>
  <c r="Z30" i="57"/>
  <c r="Y30" i="57"/>
  <c r="X30" i="57"/>
  <c r="W30" i="57"/>
  <c r="V30" i="57"/>
  <c r="U30" i="57"/>
  <c r="T30" i="57"/>
  <c r="S30" i="57"/>
  <c r="R30" i="57"/>
  <c r="Q30" i="57"/>
  <c r="P30" i="57"/>
  <c r="O30" i="57"/>
  <c r="N30" i="57"/>
  <c r="M30" i="57"/>
  <c r="H30" i="57"/>
  <c r="H28" i="57"/>
  <c r="H26" i="57"/>
  <c r="H24" i="57"/>
  <c r="H22" i="57"/>
  <c r="H20" i="57"/>
  <c r="H18" i="57"/>
  <c r="H16" i="57"/>
  <c r="H14" i="57"/>
  <c r="H12" i="57"/>
  <c r="H10" i="57"/>
  <c r="H8" i="57"/>
  <c r="H6" i="57"/>
  <c r="H4" i="57"/>
  <c r="AQ32" i="56"/>
  <c r="AG24" i="12"/>
  <c r="HG61" i="12"/>
  <c r="AP32" i="56"/>
  <c r="AF24" i="12"/>
  <c r="HF61" i="12"/>
  <c r="AO32" i="56"/>
  <c r="AE24" i="12"/>
  <c r="HE61" i="12"/>
  <c r="AN32" i="56"/>
  <c r="AD24" i="12"/>
  <c r="HD61" i="12"/>
  <c r="AM32" i="56"/>
  <c r="AC24" i="12"/>
  <c r="HC61" i="12"/>
  <c r="AL32" i="56"/>
  <c r="AB24" i="12"/>
  <c r="HB61" i="12"/>
  <c r="AK32" i="56"/>
  <c r="AA24" i="12"/>
  <c r="HA61" i="12"/>
  <c r="AJ32" i="56"/>
  <c r="Z24" i="12"/>
  <c r="GZ61" i="12"/>
  <c r="AI32" i="56"/>
  <c r="Y24" i="12"/>
  <c r="GY61" i="12"/>
  <c r="AH32" i="56"/>
  <c r="X24" i="12"/>
  <c r="GX61" i="12"/>
  <c r="AG32" i="56"/>
  <c r="W24" i="12"/>
  <c r="GW61" i="12"/>
  <c r="AF32" i="56"/>
  <c r="V24" i="12"/>
  <c r="GV61" i="12"/>
  <c r="AE32" i="56"/>
  <c r="U24" i="12"/>
  <c r="GU61" i="12"/>
  <c r="AD32" i="56"/>
  <c r="T24" i="12"/>
  <c r="GT61" i="12"/>
  <c r="AC32" i="56"/>
  <c r="S24" i="12"/>
  <c r="GS61" i="12"/>
  <c r="AB32" i="56"/>
  <c r="R24" i="12"/>
  <c r="GR61" i="12"/>
  <c r="AA32" i="56"/>
  <c r="Q24" i="12"/>
  <c r="GQ61" i="12"/>
  <c r="Z32" i="56"/>
  <c r="P24" i="12"/>
  <c r="GP61" i="12"/>
  <c r="Y32" i="56"/>
  <c r="O24" i="12"/>
  <c r="GO61" i="12"/>
  <c r="X32" i="56"/>
  <c r="N24" i="12"/>
  <c r="GN61" i="12"/>
  <c r="W32" i="56"/>
  <c r="M24" i="12"/>
  <c r="GM61" i="12"/>
  <c r="V32" i="56"/>
  <c r="L24" i="12"/>
  <c r="GL61" i="12"/>
  <c r="U32" i="56"/>
  <c r="K24" i="12"/>
  <c r="GK61" i="12"/>
  <c r="T32" i="56"/>
  <c r="J24" i="12"/>
  <c r="GJ61" i="12"/>
  <c r="S32" i="56"/>
  <c r="I24" i="12"/>
  <c r="GI61" i="12"/>
  <c r="R32" i="56"/>
  <c r="H24" i="12"/>
  <c r="GH61" i="12"/>
  <c r="Q32" i="56"/>
  <c r="G24" i="12"/>
  <c r="GG61" i="12"/>
  <c r="P32" i="56"/>
  <c r="F24" i="12"/>
  <c r="GF61" i="12"/>
  <c r="O32" i="56"/>
  <c r="E24" i="12"/>
  <c r="GE61" i="12"/>
  <c r="N32" i="56"/>
  <c r="D24" i="12"/>
  <c r="GD61" i="12"/>
  <c r="M32" i="56"/>
  <c r="C24" i="12"/>
  <c r="GC61" i="12"/>
  <c r="AQ30" i="56"/>
  <c r="H64" i="56"/>
  <c r="AP30" i="56"/>
  <c r="H62" i="56"/>
  <c r="AO30" i="56"/>
  <c r="H60" i="56"/>
  <c r="AN30" i="56"/>
  <c r="H58" i="56"/>
  <c r="AM30" i="56"/>
  <c r="H56" i="56"/>
  <c r="AL30" i="56"/>
  <c r="H54" i="56"/>
  <c r="AK30" i="56"/>
  <c r="H52" i="56"/>
  <c r="AJ30" i="56"/>
  <c r="H50" i="56"/>
  <c r="AI30" i="56"/>
  <c r="H48" i="56"/>
  <c r="AH30" i="56"/>
  <c r="H46" i="56"/>
  <c r="AG30" i="56"/>
  <c r="H44" i="56"/>
  <c r="AF30" i="56"/>
  <c r="H42" i="56"/>
  <c r="AE30" i="56"/>
  <c r="H40" i="56"/>
  <c r="AD30" i="56"/>
  <c r="H38" i="56"/>
  <c r="AC30" i="56"/>
  <c r="H36" i="56"/>
  <c r="AB30" i="56"/>
  <c r="H34" i="56"/>
  <c r="AA30" i="56"/>
  <c r="H32" i="56"/>
  <c r="Z30" i="56"/>
  <c r="Y30" i="56"/>
  <c r="X30" i="56"/>
  <c r="W30" i="56"/>
  <c r="V30" i="56"/>
  <c r="U30" i="56"/>
  <c r="T30" i="56"/>
  <c r="S30" i="56"/>
  <c r="R30" i="56"/>
  <c r="Q30" i="56"/>
  <c r="P30" i="56"/>
  <c r="O30" i="56"/>
  <c r="N30" i="56"/>
  <c r="M30" i="56"/>
  <c r="H30" i="56"/>
  <c r="H28" i="56"/>
  <c r="H26" i="56"/>
  <c r="H24" i="56"/>
  <c r="H22" i="56"/>
  <c r="H20" i="56"/>
  <c r="H18" i="56"/>
  <c r="H16" i="56"/>
  <c r="H14" i="56"/>
  <c r="H12" i="56"/>
  <c r="H10" i="56"/>
  <c r="H8" i="56"/>
  <c r="H6" i="56"/>
  <c r="H4" i="56"/>
  <c r="AQ32" i="55"/>
  <c r="AP32" i="55"/>
  <c r="AF21" i="12"/>
  <c r="GB61" i="12"/>
  <c r="AO32" i="55"/>
  <c r="AE21" i="12"/>
  <c r="GA61" i="12"/>
  <c r="AN32" i="55"/>
  <c r="AD21" i="12"/>
  <c r="FZ61" i="12"/>
  <c r="AM32" i="55"/>
  <c r="AC21" i="12"/>
  <c r="FY61" i="12"/>
  <c r="AL32" i="55"/>
  <c r="AB21" i="12"/>
  <c r="FX61" i="12"/>
  <c r="AK32" i="55"/>
  <c r="AA21" i="12"/>
  <c r="FW61" i="12"/>
  <c r="AJ32" i="55"/>
  <c r="Z21" i="12"/>
  <c r="FV61" i="12"/>
  <c r="AI32" i="55"/>
  <c r="Y21" i="12"/>
  <c r="FU61" i="12"/>
  <c r="AH32" i="55"/>
  <c r="X21" i="12"/>
  <c r="FT61" i="12"/>
  <c r="AG32" i="55"/>
  <c r="W21" i="12"/>
  <c r="FS61" i="12"/>
  <c r="AF32" i="55"/>
  <c r="V21" i="12"/>
  <c r="FR61" i="12"/>
  <c r="AE32" i="55"/>
  <c r="U21" i="12"/>
  <c r="FQ61" i="12"/>
  <c r="AD32" i="55"/>
  <c r="T21" i="12"/>
  <c r="FP61" i="12"/>
  <c r="AC32" i="55"/>
  <c r="S21" i="12"/>
  <c r="FO61" i="12"/>
  <c r="AB32" i="55"/>
  <c r="R21" i="12"/>
  <c r="FN61" i="12"/>
  <c r="AA32" i="55"/>
  <c r="Q21" i="12"/>
  <c r="FM61" i="12"/>
  <c r="Z32" i="55"/>
  <c r="P21" i="12"/>
  <c r="FL61" i="12"/>
  <c r="Y32" i="55"/>
  <c r="O21" i="12"/>
  <c r="FK61" i="12"/>
  <c r="X32" i="55"/>
  <c r="N21" i="12"/>
  <c r="FJ61" i="12"/>
  <c r="W32" i="55"/>
  <c r="M21" i="12"/>
  <c r="FI61" i="12"/>
  <c r="V32" i="55"/>
  <c r="L21" i="12"/>
  <c r="FH61" i="12"/>
  <c r="U32" i="55"/>
  <c r="K21" i="12"/>
  <c r="FG61" i="12"/>
  <c r="T32" i="55"/>
  <c r="J21" i="12"/>
  <c r="FF61" i="12"/>
  <c r="S32" i="55"/>
  <c r="I21" i="12"/>
  <c r="FE61" i="12"/>
  <c r="R32" i="55"/>
  <c r="H21" i="12"/>
  <c r="FD61" i="12"/>
  <c r="Q32" i="55"/>
  <c r="G21" i="12"/>
  <c r="FC61" i="12"/>
  <c r="P32" i="55"/>
  <c r="F21" i="12"/>
  <c r="FB61" i="12"/>
  <c r="O32" i="55"/>
  <c r="E21" i="12"/>
  <c r="FA61" i="12"/>
  <c r="N32" i="55"/>
  <c r="D21" i="12"/>
  <c r="EZ61" i="12"/>
  <c r="M32" i="55"/>
  <c r="C21" i="12"/>
  <c r="AI21" i="12"/>
  <c r="AQ30" i="55"/>
  <c r="AP30" i="55"/>
  <c r="H62" i="55"/>
  <c r="AO30" i="55"/>
  <c r="H60" i="55"/>
  <c r="AN30" i="55"/>
  <c r="H58" i="55"/>
  <c r="AM30" i="55"/>
  <c r="H56" i="55"/>
  <c r="AL30" i="55"/>
  <c r="H54" i="55"/>
  <c r="AK30" i="55"/>
  <c r="H52" i="55"/>
  <c r="AJ30" i="55"/>
  <c r="H50" i="55"/>
  <c r="AI30" i="55"/>
  <c r="H48" i="55"/>
  <c r="AH30" i="55"/>
  <c r="H46" i="55"/>
  <c r="AG30" i="55"/>
  <c r="H44" i="55"/>
  <c r="AF30" i="55"/>
  <c r="H42" i="55"/>
  <c r="AE30" i="55"/>
  <c r="H40" i="55"/>
  <c r="AD30" i="55"/>
  <c r="H38" i="55"/>
  <c r="AC30" i="55"/>
  <c r="H36" i="55"/>
  <c r="AB30" i="55"/>
  <c r="H34" i="55"/>
  <c r="AA30" i="55"/>
  <c r="H32" i="55"/>
  <c r="Z30" i="55"/>
  <c r="Y30" i="55"/>
  <c r="X30" i="55"/>
  <c r="W30" i="55"/>
  <c r="V30" i="55"/>
  <c r="U30" i="55"/>
  <c r="T30" i="55"/>
  <c r="S30" i="55"/>
  <c r="R30" i="55"/>
  <c r="Q30" i="55"/>
  <c r="P30" i="55"/>
  <c r="O30" i="55"/>
  <c r="N30" i="55"/>
  <c r="M30" i="55"/>
  <c r="H30" i="55"/>
  <c r="H28" i="55"/>
  <c r="H26" i="55"/>
  <c r="H24" i="55"/>
  <c r="H22" i="55"/>
  <c r="H20" i="55"/>
  <c r="H18" i="55"/>
  <c r="H16" i="55"/>
  <c r="H14" i="55"/>
  <c r="H12" i="55"/>
  <c r="H10" i="55"/>
  <c r="H8" i="55"/>
  <c r="H6" i="55"/>
  <c r="H4" i="55"/>
  <c r="AQ32" i="54"/>
  <c r="AG18" i="12"/>
  <c r="EX61" i="12"/>
  <c r="AP32" i="54"/>
  <c r="AF18" i="12"/>
  <c r="EW61" i="12"/>
  <c r="AO32" i="54"/>
  <c r="AE18" i="12"/>
  <c r="EV61" i="12"/>
  <c r="AN32" i="54"/>
  <c r="AD18" i="12"/>
  <c r="EU61" i="12"/>
  <c r="AM32" i="54"/>
  <c r="AC18" i="12"/>
  <c r="ET61" i="12"/>
  <c r="AL32" i="54"/>
  <c r="AB18" i="12"/>
  <c r="ES61" i="12"/>
  <c r="AK32" i="54"/>
  <c r="AA18" i="12"/>
  <c r="ER61" i="12"/>
  <c r="AJ32" i="54"/>
  <c r="Z18" i="12"/>
  <c r="EQ61" i="12"/>
  <c r="AI32" i="54"/>
  <c r="Y18" i="12"/>
  <c r="EP61" i="12"/>
  <c r="AH32" i="54"/>
  <c r="X18" i="12"/>
  <c r="EO61" i="12"/>
  <c r="AG32" i="54"/>
  <c r="W18" i="12"/>
  <c r="EN61" i="12"/>
  <c r="AF32" i="54"/>
  <c r="V18" i="12"/>
  <c r="EM61" i="12"/>
  <c r="AE32" i="54"/>
  <c r="U18" i="12"/>
  <c r="EL61" i="12"/>
  <c r="AD32" i="54"/>
  <c r="T18" i="12"/>
  <c r="EK61" i="12"/>
  <c r="AC32" i="54"/>
  <c r="S18" i="12"/>
  <c r="EJ61" i="12"/>
  <c r="AB32" i="54"/>
  <c r="R18" i="12"/>
  <c r="EI61" i="12"/>
  <c r="AA32" i="54"/>
  <c r="Q18" i="12"/>
  <c r="EH61" i="12"/>
  <c r="Z32" i="54"/>
  <c r="P18" i="12"/>
  <c r="EG61" i="12"/>
  <c r="Y32" i="54"/>
  <c r="O18" i="12"/>
  <c r="EF61" i="12"/>
  <c r="X32" i="54"/>
  <c r="N18" i="12"/>
  <c r="EE61" i="12"/>
  <c r="W32" i="54"/>
  <c r="M18" i="12"/>
  <c r="ED61" i="12"/>
  <c r="V32" i="54"/>
  <c r="L18" i="12"/>
  <c r="EC61" i="12"/>
  <c r="U32" i="54"/>
  <c r="K18" i="12"/>
  <c r="EB61" i="12"/>
  <c r="T32" i="54"/>
  <c r="J18" i="12"/>
  <c r="EA61" i="12"/>
  <c r="S32" i="54"/>
  <c r="I18" i="12"/>
  <c r="DZ61" i="12"/>
  <c r="R32" i="54"/>
  <c r="H18" i="12"/>
  <c r="DY61" i="12"/>
  <c r="Q32" i="54"/>
  <c r="G18" i="12"/>
  <c r="DX61" i="12"/>
  <c r="P32" i="54"/>
  <c r="F18" i="12"/>
  <c r="DW61" i="12"/>
  <c r="O32" i="54"/>
  <c r="E18" i="12"/>
  <c r="DV61" i="12"/>
  <c r="N32" i="54"/>
  <c r="D18" i="12"/>
  <c r="DU61" i="12"/>
  <c r="M32" i="54"/>
  <c r="C18" i="12"/>
  <c r="DT61" i="12"/>
  <c r="AQ30" i="54"/>
  <c r="H64" i="54"/>
  <c r="AP30" i="54"/>
  <c r="H62" i="54"/>
  <c r="AO30" i="54"/>
  <c r="H60" i="54"/>
  <c r="AN30" i="54"/>
  <c r="H58" i="54"/>
  <c r="AM30" i="54"/>
  <c r="H56" i="54"/>
  <c r="AL30" i="54"/>
  <c r="H54" i="54"/>
  <c r="AK30" i="54"/>
  <c r="H52" i="54"/>
  <c r="AJ30" i="54"/>
  <c r="H50" i="54"/>
  <c r="AI30" i="54"/>
  <c r="H48" i="54"/>
  <c r="AH30" i="54"/>
  <c r="H46" i="54"/>
  <c r="AG30" i="54"/>
  <c r="H44" i="54"/>
  <c r="AF30" i="54"/>
  <c r="H42" i="54"/>
  <c r="AE30" i="54"/>
  <c r="H40" i="54"/>
  <c r="AD30" i="54"/>
  <c r="H38" i="54"/>
  <c r="AC30" i="54"/>
  <c r="H36" i="54"/>
  <c r="AB30" i="54"/>
  <c r="H34" i="54"/>
  <c r="AA30" i="54"/>
  <c r="H32" i="54"/>
  <c r="Z30" i="54"/>
  <c r="Y30" i="54"/>
  <c r="X30" i="54"/>
  <c r="W30" i="54"/>
  <c r="V30" i="54"/>
  <c r="U30" i="54"/>
  <c r="T30" i="54"/>
  <c r="S30" i="54"/>
  <c r="R30" i="54"/>
  <c r="Q30" i="54"/>
  <c r="P30" i="54"/>
  <c r="O30" i="54"/>
  <c r="N30" i="54"/>
  <c r="M30" i="54"/>
  <c r="H30" i="54"/>
  <c r="H28" i="54"/>
  <c r="H26" i="54"/>
  <c r="H24" i="54"/>
  <c r="H22" i="54"/>
  <c r="H20" i="54"/>
  <c r="H18" i="54"/>
  <c r="H16" i="54"/>
  <c r="H14" i="54"/>
  <c r="H12" i="54"/>
  <c r="H10" i="54"/>
  <c r="H8" i="54"/>
  <c r="H6" i="54"/>
  <c r="H4" i="54"/>
  <c r="AQ32" i="53"/>
  <c r="AP32" i="53"/>
  <c r="AF15" i="12"/>
  <c r="DS61" i="12"/>
  <c r="AO32" i="53"/>
  <c r="AE15" i="12"/>
  <c r="DR61" i="12"/>
  <c r="AN32" i="53"/>
  <c r="AD15" i="12"/>
  <c r="DQ61" i="12"/>
  <c r="AM32" i="53"/>
  <c r="AC15" i="12"/>
  <c r="DP61" i="12"/>
  <c r="AL32" i="53"/>
  <c r="AB15" i="12"/>
  <c r="DO61" i="12"/>
  <c r="AK32" i="53"/>
  <c r="AA15" i="12"/>
  <c r="DN61" i="12"/>
  <c r="AJ32" i="53"/>
  <c r="Z15" i="12"/>
  <c r="DM61" i="12"/>
  <c r="AI32" i="53"/>
  <c r="Y15" i="12"/>
  <c r="DL61" i="12"/>
  <c r="AH32" i="53"/>
  <c r="X15" i="12"/>
  <c r="DK61" i="12"/>
  <c r="AG32" i="53"/>
  <c r="W15" i="12"/>
  <c r="DJ61" i="12"/>
  <c r="AF32" i="53"/>
  <c r="V15" i="12"/>
  <c r="DI61" i="12"/>
  <c r="AE32" i="53"/>
  <c r="U15" i="12"/>
  <c r="DH61" i="12"/>
  <c r="AD32" i="53"/>
  <c r="T15" i="12"/>
  <c r="DG61" i="12"/>
  <c r="AC32" i="53"/>
  <c r="S15" i="12"/>
  <c r="DF61" i="12"/>
  <c r="AB32" i="53"/>
  <c r="R15" i="12"/>
  <c r="DE61" i="12"/>
  <c r="AA32" i="53"/>
  <c r="Q15" i="12"/>
  <c r="DD61" i="12"/>
  <c r="Z32" i="53"/>
  <c r="P15" i="12"/>
  <c r="DC61" i="12"/>
  <c r="Y32" i="53"/>
  <c r="O15" i="12"/>
  <c r="DB61" i="12"/>
  <c r="X32" i="53"/>
  <c r="N15" i="12"/>
  <c r="DA61" i="12"/>
  <c r="W32" i="53"/>
  <c r="M15" i="12"/>
  <c r="CZ61" i="12"/>
  <c r="V32" i="53"/>
  <c r="L15" i="12"/>
  <c r="CY61" i="12"/>
  <c r="U32" i="53"/>
  <c r="K15" i="12"/>
  <c r="CX61" i="12"/>
  <c r="T32" i="53"/>
  <c r="J15" i="12"/>
  <c r="CW61" i="12"/>
  <c r="S32" i="53"/>
  <c r="I15" i="12"/>
  <c r="CV61" i="12"/>
  <c r="R32" i="53"/>
  <c r="H15" i="12"/>
  <c r="CU61" i="12"/>
  <c r="Q32" i="53"/>
  <c r="G15" i="12"/>
  <c r="CT61" i="12"/>
  <c r="P32" i="53"/>
  <c r="F15" i="12"/>
  <c r="CS61" i="12"/>
  <c r="O32" i="53"/>
  <c r="E15" i="12"/>
  <c r="CR61" i="12"/>
  <c r="N32" i="53"/>
  <c r="D15" i="12"/>
  <c r="CQ61" i="12"/>
  <c r="M32" i="53"/>
  <c r="C15" i="12"/>
  <c r="AI15" i="12"/>
  <c r="AQ30" i="53"/>
  <c r="AP30" i="53"/>
  <c r="H62" i="53"/>
  <c r="AO30" i="53"/>
  <c r="H60" i="53"/>
  <c r="AN30" i="53"/>
  <c r="H58" i="53"/>
  <c r="AM30" i="53"/>
  <c r="H56" i="53"/>
  <c r="AL30" i="53"/>
  <c r="H54" i="53"/>
  <c r="AK30" i="53"/>
  <c r="H52" i="53"/>
  <c r="AJ30" i="53"/>
  <c r="H50" i="53"/>
  <c r="AI30" i="53"/>
  <c r="H48" i="53"/>
  <c r="AH30" i="53"/>
  <c r="H46" i="53"/>
  <c r="AG30" i="53"/>
  <c r="H44" i="53"/>
  <c r="AF30" i="53"/>
  <c r="H42" i="53"/>
  <c r="AE30" i="53"/>
  <c r="H40" i="53"/>
  <c r="AD30" i="53"/>
  <c r="H38" i="53"/>
  <c r="AC30" i="53"/>
  <c r="H36" i="53"/>
  <c r="AB30" i="53"/>
  <c r="H34" i="53"/>
  <c r="AA30" i="53"/>
  <c r="H32" i="53"/>
  <c r="Z30" i="53"/>
  <c r="Y30" i="53"/>
  <c r="X30" i="53"/>
  <c r="W30" i="53"/>
  <c r="V30" i="53"/>
  <c r="U30" i="53"/>
  <c r="T30" i="53"/>
  <c r="S30" i="53"/>
  <c r="R30" i="53"/>
  <c r="Q30" i="53"/>
  <c r="P30" i="53"/>
  <c r="O30" i="53"/>
  <c r="N30" i="53"/>
  <c r="M30" i="53"/>
  <c r="H30" i="53"/>
  <c r="H28" i="53"/>
  <c r="H26" i="53"/>
  <c r="H24" i="53"/>
  <c r="H22" i="53"/>
  <c r="H20" i="53"/>
  <c r="H18" i="53"/>
  <c r="H16" i="53"/>
  <c r="H14" i="53"/>
  <c r="H12" i="53"/>
  <c r="H10" i="53"/>
  <c r="H8" i="53"/>
  <c r="H6" i="53"/>
  <c r="H4" i="53"/>
  <c r="AQ32" i="52"/>
  <c r="AG12" i="12"/>
  <c r="CO61" i="12"/>
  <c r="AP32" i="52"/>
  <c r="AF12" i="12"/>
  <c r="CN61" i="12"/>
  <c r="AO32" i="52"/>
  <c r="AE12" i="12"/>
  <c r="CM61" i="12"/>
  <c r="AN32" i="52"/>
  <c r="AD12" i="12"/>
  <c r="CL61" i="12"/>
  <c r="AM32" i="52"/>
  <c r="AC12" i="12"/>
  <c r="CK61" i="12"/>
  <c r="AL32" i="52"/>
  <c r="AB12" i="12"/>
  <c r="CJ61" i="12"/>
  <c r="AK32" i="52"/>
  <c r="AA12" i="12"/>
  <c r="CI61" i="12"/>
  <c r="AJ32" i="52"/>
  <c r="Z12" i="12"/>
  <c r="CH61" i="12"/>
  <c r="AI32" i="52"/>
  <c r="Y12" i="12"/>
  <c r="CG61" i="12"/>
  <c r="AH32" i="52"/>
  <c r="X12" i="12"/>
  <c r="CF61" i="12"/>
  <c r="AG32" i="52"/>
  <c r="W12" i="12"/>
  <c r="CE61" i="12"/>
  <c r="AF32" i="52"/>
  <c r="V12" i="12"/>
  <c r="CD61" i="12"/>
  <c r="AE32" i="52"/>
  <c r="U12" i="12"/>
  <c r="CC61" i="12"/>
  <c r="AD32" i="52"/>
  <c r="T12" i="12"/>
  <c r="CB61" i="12"/>
  <c r="AC32" i="52"/>
  <c r="S12" i="12"/>
  <c r="CA61" i="12"/>
  <c r="AB32" i="52"/>
  <c r="R12" i="12"/>
  <c r="BZ61" i="12"/>
  <c r="AA32" i="52"/>
  <c r="Q12" i="12"/>
  <c r="BY61" i="12"/>
  <c r="Z32" i="52"/>
  <c r="P12" i="12"/>
  <c r="BX61" i="12"/>
  <c r="Y32" i="52"/>
  <c r="O12" i="12"/>
  <c r="BW61" i="12"/>
  <c r="X32" i="52"/>
  <c r="N12" i="12"/>
  <c r="BV61" i="12"/>
  <c r="W32" i="52"/>
  <c r="M12" i="12"/>
  <c r="BU61" i="12"/>
  <c r="V32" i="52"/>
  <c r="L12" i="12"/>
  <c r="BT61" i="12"/>
  <c r="U32" i="52"/>
  <c r="K12" i="12"/>
  <c r="BS61" i="12"/>
  <c r="T32" i="52"/>
  <c r="J12" i="12"/>
  <c r="BR61" i="12"/>
  <c r="S32" i="52"/>
  <c r="I12" i="12"/>
  <c r="BQ61" i="12"/>
  <c r="R32" i="52"/>
  <c r="H12" i="12"/>
  <c r="BP61" i="12"/>
  <c r="Q32" i="52"/>
  <c r="G12" i="12"/>
  <c r="BO61" i="12"/>
  <c r="P32" i="52"/>
  <c r="F12" i="12"/>
  <c r="BN61" i="12"/>
  <c r="O32" i="52"/>
  <c r="E12" i="12"/>
  <c r="BM61" i="12"/>
  <c r="N32" i="52"/>
  <c r="D12" i="12"/>
  <c r="BL61" i="12"/>
  <c r="M32" i="52"/>
  <c r="C12" i="12"/>
  <c r="BK61" i="12"/>
  <c r="AQ30" i="52"/>
  <c r="H64" i="52"/>
  <c r="AP30" i="52"/>
  <c r="H62" i="52"/>
  <c r="AO30" i="52"/>
  <c r="H60" i="52"/>
  <c r="AN30" i="52"/>
  <c r="H58" i="52"/>
  <c r="AM30" i="52"/>
  <c r="H56" i="52"/>
  <c r="AL30" i="52"/>
  <c r="H54" i="52"/>
  <c r="AK30" i="52"/>
  <c r="H52" i="52"/>
  <c r="AJ30" i="52"/>
  <c r="H50" i="52"/>
  <c r="AI30" i="52"/>
  <c r="H48" i="52"/>
  <c r="AH30" i="52"/>
  <c r="H46" i="52"/>
  <c r="AG30" i="52"/>
  <c r="H44" i="52"/>
  <c r="AF30" i="52"/>
  <c r="H42" i="52"/>
  <c r="AE30" i="52"/>
  <c r="H40" i="52"/>
  <c r="AD30" i="52"/>
  <c r="H38" i="52"/>
  <c r="AC30" i="52"/>
  <c r="H36" i="52"/>
  <c r="AB30" i="52"/>
  <c r="H34" i="52"/>
  <c r="AA30" i="52"/>
  <c r="H32" i="52"/>
  <c r="Z30" i="52"/>
  <c r="Y30" i="52"/>
  <c r="X30" i="52"/>
  <c r="W30" i="52"/>
  <c r="V30" i="52"/>
  <c r="U30" i="52"/>
  <c r="T30" i="52"/>
  <c r="S30" i="52"/>
  <c r="R30" i="52"/>
  <c r="Q30" i="52"/>
  <c r="P30" i="52"/>
  <c r="O30" i="52"/>
  <c r="N30" i="52"/>
  <c r="M30" i="52"/>
  <c r="H30" i="52"/>
  <c r="H28" i="52"/>
  <c r="H26" i="52"/>
  <c r="H24" i="52"/>
  <c r="H22" i="52"/>
  <c r="H20" i="52"/>
  <c r="H18" i="52"/>
  <c r="H16" i="52"/>
  <c r="H14" i="52"/>
  <c r="H12" i="52"/>
  <c r="H10" i="52"/>
  <c r="H8" i="52"/>
  <c r="H6" i="52"/>
  <c r="H4" i="52"/>
  <c r="AQ32" i="51"/>
  <c r="AP32" i="51"/>
  <c r="AO32" i="51"/>
  <c r="AE9" i="12"/>
  <c r="BJ61" i="12"/>
  <c r="AN32" i="51"/>
  <c r="AD9" i="12"/>
  <c r="BI61" i="12"/>
  <c r="AM32" i="51"/>
  <c r="AC9" i="12"/>
  <c r="BH61" i="12"/>
  <c r="AL32" i="51"/>
  <c r="AB9" i="12"/>
  <c r="BG61" i="12"/>
  <c r="AK32" i="51"/>
  <c r="AA9" i="12"/>
  <c r="BF61" i="12"/>
  <c r="AJ32" i="51"/>
  <c r="Z9" i="12"/>
  <c r="BE61" i="12"/>
  <c r="AI32" i="51"/>
  <c r="Y9" i="12"/>
  <c r="BD61" i="12"/>
  <c r="AH32" i="51"/>
  <c r="X9" i="12"/>
  <c r="BC61" i="12"/>
  <c r="AG32" i="51"/>
  <c r="W9" i="12"/>
  <c r="BB61" i="12"/>
  <c r="AF32" i="51"/>
  <c r="V9" i="12"/>
  <c r="BA61" i="12"/>
  <c r="AE32" i="51"/>
  <c r="U9" i="12"/>
  <c r="AZ61" i="12"/>
  <c r="AD32" i="51"/>
  <c r="T9" i="12"/>
  <c r="AY61" i="12"/>
  <c r="AC32" i="51"/>
  <c r="S9" i="12"/>
  <c r="AX61" i="12"/>
  <c r="AB32" i="51"/>
  <c r="R9" i="12"/>
  <c r="AW61" i="12"/>
  <c r="AA32" i="51"/>
  <c r="Q9" i="12"/>
  <c r="AV61" i="12"/>
  <c r="Z32" i="51"/>
  <c r="P9" i="12"/>
  <c r="AU61" i="12"/>
  <c r="Y32" i="51"/>
  <c r="O9" i="12"/>
  <c r="AT61" i="12"/>
  <c r="X32" i="51"/>
  <c r="N9" i="12"/>
  <c r="AS61" i="12"/>
  <c r="W32" i="51"/>
  <c r="M9" i="12"/>
  <c r="AR61" i="12"/>
  <c r="V32" i="51"/>
  <c r="L9" i="12"/>
  <c r="AQ61" i="12"/>
  <c r="U32" i="51"/>
  <c r="K9" i="12"/>
  <c r="AP61" i="12"/>
  <c r="T32" i="51"/>
  <c r="J9" i="12"/>
  <c r="AO61" i="12"/>
  <c r="S32" i="51"/>
  <c r="I9" i="12"/>
  <c r="AN61" i="12"/>
  <c r="R32" i="51"/>
  <c r="H9" i="12"/>
  <c r="AM61" i="12"/>
  <c r="Q32" i="51"/>
  <c r="G9" i="12"/>
  <c r="AL61" i="12"/>
  <c r="P32" i="51"/>
  <c r="F9" i="12"/>
  <c r="AK61" i="12"/>
  <c r="O32" i="51"/>
  <c r="E9" i="12"/>
  <c r="AJ61" i="12"/>
  <c r="N32" i="51"/>
  <c r="D9" i="12"/>
  <c r="AI61" i="12"/>
  <c r="M32" i="51"/>
  <c r="C9" i="12"/>
  <c r="AI9" i="12"/>
  <c r="AQ30" i="51"/>
  <c r="AP30" i="51"/>
  <c r="AO30" i="51"/>
  <c r="H60" i="51"/>
  <c r="AN30" i="51"/>
  <c r="H58" i="51"/>
  <c r="AM30" i="51"/>
  <c r="H56" i="51"/>
  <c r="AL30" i="51"/>
  <c r="H54" i="51"/>
  <c r="AK30" i="51"/>
  <c r="H52" i="51"/>
  <c r="AJ30" i="51"/>
  <c r="H50" i="51"/>
  <c r="AI30" i="51"/>
  <c r="H48" i="51"/>
  <c r="AH30" i="51"/>
  <c r="H46" i="51"/>
  <c r="AG30" i="51"/>
  <c r="H44" i="51"/>
  <c r="AF30" i="51"/>
  <c r="H42" i="51"/>
  <c r="AE30" i="51"/>
  <c r="H40" i="51"/>
  <c r="AD30" i="51"/>
  <c r="H38" i="51"/>
  <c r="AC30" i="51"/>
  <c r="H36" i="51"/>
  <c r="AB30" i="51"/>
  <c r="H34" i="51"/>
  <c r="AA30" i="51"/>
  <c r="H32" i="51"/>
  <c r="Z30" i="51"/>
  <c r="Y30" i="51"/>
  <c r="X30" i="51"/>
  <c r="W30" i="51"/>
  <c r="V30" i="51"/>
  <c r="U30" i="51"/>
  <c r="T30" i="51"/>
  <c r="S30" i="51"/>
  <c r="R30" i="51"/>
  <c r="Q30" i="51"/>
  <c r="P30" i="51"/>
  <c r="O30" i="51"/>
  <c r="N30" i="51"/>
  <c r="M30" i="51"/>
  <c r="H30" i="51"/>
  <c r="H28" i="51"/>
  <c r="H26" i="51"/>
  <c r="H24" i="51"/>
  <c r="H22" i="51"/>
  <c r="H20" i="51"/>
  <c r="H18" i="51"/>
  <c r="H16" i="51"/>
  <c r="H14" i="51"/>
  <c r="H12" i="51"/>
  <c r="H10" i="51"/>
  <c r="H8" i="51"/>
  <c r="H6" i="51"/>
  <c r="H4" i="51"/>
  <c r="W30" i="7"/>
  <c r="H24" i="7"/>
  <c r="X30" i="7"/>
  <c r="H26" i="7"/>
  <c r="Y30" i="7"/>
  <c r="H28" i="7"/>
  <c r="Z30" i="7"/>
  <c r="H30" i="7"/>
  <c r="AA30" i="7"/>
  <c r="H32" i="7"/>
  <c r="AB30" i="7"/>
  <c r="H34" i="7"/>
  <c r="AC30" i="7"/>
  <c r="H36" i="7"/>
  <c r="AD30" i="7"/>
  <c r="H38" i="7"/>
  <c r="AE30" i="7"/>
  <c r="H40" i="7"/>
  <c r="AF30" i="7"/>
  <c r="H42" i="7"/>
  <c r="AG30" i="7"/>
  <c r="H44" i="7"/>
  <c r="AH30" i="7"/>
  <c r="H46" i="7"/>
  <c r="AI30" i="7"/>
  <c r="H48" i="7"/>
  <c r="AJ30" i="7"/>
  <c r="H50" i="7"/>
  <c r="AK30" i="7"/>
  <c r="H52" i="7"/>
  <c r="AL30" i="7"/>
  <c r="H54" i="7"/>
  <c r="AM30" i="7"/>
  <c r="H56" i="7"/>
  <c r="AN30" i="7"/>
  <c r="H58" i="7"/>
  <c r="AO30" i="7"/>
  <c r="H60" i="7"/>
  <c r="AP30" i="7"/>
  <c r="H62" i="7"/>
  <c r="AQ30" i="7"/>
  <c r="H64" i="7"/>
  <c r="W32" i="7"/>
  <c r="M6" i="12"/>
  <c r="M61" i="12"/>
  <c r="X32" i="7"/>
  <c r="N6" i="12"/>
  <c r="N61" i="12"/>
  <c r="Y32" i="7"/>
  <c r="O6" i="12"/>
  <c r="O61" i="12"/>
  <c r="Z32" i="7"/>
  <c r="P6" i="12"/>
  <c r="P61" i="12"/>
  <c r="AA32" i="7"/>
  <c r="Q6" i="12"/>
  <c r="Q61" i="12"/>
  <c r="AB32" i="7"/>
  <c r="R6" i="12"/>
  <c r="R61" i="12"/>
  <c r="AC32" i="7"/>
  <c r="S6" i="12"/>
  <c r="S61" i="12"/>
  <c r="AD32" i="7"/>
  <c r="T6" i="12"/>
  <c r="T61" i="12"/>
  <c r="AE32" i="7"/>
  <c r="U6" i="12"/>
  <c r="U61" i="12"/>
  <c r="AF32" i="7"/>
  <c r="V6" i="12"/>
  <c r="V61" i="12"/>
  <c r="AG32" i="7"/>
  <c r="W6" i="12"/>
  <c r="W61" i="12"/>
  <c r="AH32" i="7"/>
  <c r="X6" i="12"/>
  <c r="X61" i="12"/>
  <c r="AI32" i="7"/>
  <c r="Y6" i="12"/>
  <c r="Y61" i="12"/>
  <c r="AJ32" i="7"/>
  <c r="Z6" i="12"/>
  <c r="Z61" i="12"/>
  <c r="AK32" i="7"/>
  <c r="AA6" i="12"/>
  <c r="AA61" i="12"/>
  <c r="AL32" i="7"/>
  <c r="AB6" i="12"/>
  <c r="AB61" i="12"/>
  <c r="AM32" i="7"/>
  <c r="AC6" i="12"/>
  <c r="AC61" i="12"/>
  <c r="AN32" i="7"/>
  <c r="AD6" i="12"/>
  <c r="AD61" i="12"/>
  <c r="AO32" i="7"/>
  <c r="AE6" i="12"/>
  <c r="AE61" i="12"/>
  <c r="AP32" i="7"/>
  <c r="AF6" i="12"/>
  <c r="AF61" i="12"/>
  <c r="AQ32" i="7"/>
  <c r="AG6" i="12"/>
  <c r="AG61" i="12"/>
  <c r="E19" i="50"/>
  <c r="D45" i="50"/>
  <c r="F45" i="50"/>
  <c r="KV61" i="12"/>
  <c r="D44" i="50"/>
  <c r="D43" i="50"/>
  <c r="F43" i="50"/>
  <c r="IM61" i="12"/>
  <c r="D41" i="50"/>
  <c r="F41" i="50"/>
  <c r="D40" i="50"/>
  <c r="F40" i="50"/>
  <c r="EY61" i="12"/>
  <c r="D39" i="50"/>
  <c r="D38" i="50"/>
  <c r="F38" i="50"/>
  <c r="CP61" i="12"/>
  <c r="D37" i="50"/>
  <c r="D36" i="50"/>
  <c r="F36" i="50"/>
  <c r="AH61" i="12"/>
  <c r="D35" i="50"/>
  <c r="F35" i="50"/>
  <c r="AI39" i="12"/>
  <c r="AI33" i="12"/>
  <c r="AI27" i="12"/>
  <c r="AI24" i="12"/>
  <c r="AI18" i="12"/>
  <c r="AI12" i="12"/>
  <c r="D42" i="50"/>
  <c r="E45" i="50"/>
  <c r="E44" i="50"/>
  <c r="F44" i="50"/>
  <c r="E43" i="50"/>
  <c r="E42" i="50"/>
  <c r="F42" i="50"/>
  <c r="E41" i="50"/>
  <c r="E40" i="50"/>
  <c r="E39" i="50"/>
  <c r="F39" i="50"/>
  <c r="E37" i="50"/>
  <c r="F37" i="50"/>
  <c r="E36" i="50"/>
  <c r="E35" i="50"/>
  <c r="E38" i="50"/>
  <c r="N32" i="7"/>
  <c r="D6" i="12"/>
  <c r="D61" i="12"/>
  <c r="O32" i="7"/>
  <c r="E6" i="12"/>
  <c r="E61" i="12"/>
  <c r="P32" i="7"/>
  <c r="F6" i="12"/>
  <c r="F61" i="12"/>
  <c r="Q32" i="7"/>
  <c r="G6" i="12"/>
  <c r="G61" i="12"/>
  <c r="R32" i="7"/>
  <c r="H6" i="12"/>
  <c r="H61" i="12"/>
  <c r="S32" i="7"/>
  <c r="I6" i="12"/>
  <c r="I61" i="12"/>
  <c r="T32" i="7"/>
  <c r="J6" i="12"/>
  <c r="J61" i="12"/>
  <c r="U32" i="7"/>
  <c r="K6" i="12"/>
  <c r="K61" i="12"/>
  <c r="V32" i="7"/>
  <c r="L6" i="12"/>
  <c r="L61" i="12"/>
  <c r="M32" i="7"/>
  <c r="C6" i="12"/>
  <c r="V30" i="7"/>
  <c r="H22" i="7"/>
  <c r="U30" i="7"/>
  <c r="H20" i="7"/>
  <c r="T30" i="7"/>
  <c r="H18" i="7"/>
  <c r="S30" i="7"/>
  <c r="H16" i="7"/>
  <c r="R30" i="7"/>
  <c r="H14" i="7"/>
  <c r="Q30" i="7"/>
  <c r="H12" i="7"/>
  <c r="P30" i="7"/>
  <c r="H10" i="7"/>
  <c r="O30" i="7"/>
  <c r="H8" i="7"/>
  <c r="N30" i="7"/>
  <c r="H6" i="7"/>
  <c r="M30" i="7"/>
  <c r="H4" i="7"/>
  <c r="C61" i="12"/>
  <c r="AI6" i="12"/>
  <c r="E20" i="50"/>
  <c r="H28" i="50"/>
  <c r="G28" i="50"/>
  <c r="C28" i="50"/>
  <c r="D34" i="50"/>
  <c r="F34" i="50"/>
  <c r="E21" i="50"/>
  <c r="D28" i="50"/>
  <c r="E28" i="50"/>
  <c r="E34" i="50"/>
  <c r="F28" i="50"/>
  <c r="H33" i="50"/>
  <c r="C29" i="50"/>
  <c r="G29" i="50"/>
  <c r="H29" i="50"/>
  <c r="E29" i="50"/>
  <c r="D29" i="50"/>
  <c r="F29" i="50"/>
</calcChain>
</file>

<file path=xl/sharedStrings.xml><?xml version="1.0" encoding="utf-8"?>
<sst xmlns="http://schemas.openxmlformats.org/spreadsheetml/2006/main" count="1542" uniqueCount="59">
  <si>
    <t>EVs</t>
  </si>
  <si>
    <t>20 Evs</t>
  </si>
  <si>
    <t>15 a 11</t>
  </si>
  <si>
    <t>19 a 16</t>
  </si>
  <si>
    <t>10 a 6</t>
  </si>
  <si>
    <t>5 a 0</t>
  </si>
  <si>
    <t>Meta</t>
  </si>
  <si>
    <t>Realizado</t>
  </si>
  <si>
    <t>Média</t>
  </si>
  <si>
    <t>Evs em 1 ano</t>
  </si>
  <si>
    <t xml:space="preserve"> 0 Evs</t>
  </si>
  <si>
    <t>Evs dia</t>
  </si>
  <si>
    <t xml:space="preserve">Meta </t>
  </si>
  <si>
    <t>DEMONSTRATIVOS DE RESULTADO - ESTADO VIBRACIONAL</t>
  </si>
  <si>
    <t>ANO</t>
  </si>
  <si>
    <t>Comparativo Anual</t>
  </si>
  <si>
    <t xml:space="preserve">Demonstrativo de Produtividade </t>
  </si>
  <si>
    <t>Muito Insuficiente</t>
  </si>
  <si>
    <t>Insuficiente</t>
  </si>
  <si>
    <t>Sem comentário!</t>
  </si>
  <si>
    <t>Pouco Eficiente</t>
  </si>
  <si>
    <t>Muito Eficiente</t>
  </si>
  <si>
    <t>Perfeito!</t>
  </si>
  <si>
    <t xml:space="preserve">Mês  </t>
  </si>
  <si>
    <t>Demosntrativo Mensal</t>
  </si>
  <si>
    <t>%</t>
  </si>
  <si>
    <t>Média Dia</t>
  </si>
  <si>
    <t>ESTATÍSTICA</t>
  </si>
  <si>
    <t xml:space="preserve"> Qtde. EVs do dia:</t>
  </si>
  <si>
    <t>Síntese:</t>
  </si>
  <si>
    <t>Créditos:</t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</si>
  <si>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JANEIRO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</si>
  <si>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</si>
  <si>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</si>
  <si>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</si>
  <si>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</si>
  <si>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</si>
  <si>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</si>
  <si>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</si>
  <si>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</si>
  <si>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</si>
  <si>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</si>
  <si>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</si>
  <si>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</si>
  <si>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ANUAL DE EVs REALIZADOS</t>
  </si>
  <si>
    <t>j</t>
  </si>
  <si>
    <t>f</t>
  </si>
  <si>
    <t>m</t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</si>
  <si>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FEVEREIRO</t>
    </r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</si>
  <si>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MARÇO</t>
    </r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</si>
  <si>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ABRIL</t>
    </r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</si>
  <si>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MAIO</t>
    </r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</si>
  <si>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JUNHO</t>
    </r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</si>
  <si>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JULHO</t>
    </r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</si>
  <si>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AGOSTO</t>
    </r>
  </si>
  <si>
    <r>
      <t>PLANILHA DE REGISTROS - ESTADO VIBRACIONAL  - MÊS DE   S</t>
    </r>
    <r>
      <rPr>
        <b/>
        <sz val="12"/>
        <color theme="0"/>
        <rFont val="Calibri"/>
        <family val="2"/>
        <scheme val="minor"/>
      </rPr>
      <t>ETEMBRO</t>
    </r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</si>
  <si>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OUTUBRO</t>
    </r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</si>
  <si>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NOVEMBRO</t>
    </r>
  </si>
  <si>
    <r>
      <t xml:space="preserve">PLANILHA DE REGISTROS - ESTADO VIBRACIONAL  - MÊS DE   </t>
    </r>
    <r>
      <rPr>
        <b/>
        <sz val="12"/>
        <color theme="0"/>
        <rFont val="Calibri"/>
        <family val="2"/>
        <scheme val="minor"/>
      </rPr>
      <t>DEZEMBRO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</si>
</sst>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454545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5" fillId="0" borderId="0" xfId="3" applyFont="1" applyAlignment="1" applyProtection="1">
      <alignment horizontal="right" wrapText="1" indent="1"/>
    </xf>
    <xf numFmtId="0" fontId="0" fillId="0" borderId="0" xfId="0" applyFill="1"/>
    <xf numFmtId="0" fontId="1" fillId="0" borderId="0" xfId="0" applyFont="1" applyFill="1" applyAlignment="1"/>
    <xf numFmtId="0" fontId="5" fillId="0" borderId="0" xfId="3" applyFont="1" applyFill="1" applyAlignment="1" applyProtection="1">
      <alignment horizontal="right" wrapText="1" indent="1"/>
    </xf>
    <xf numFmtId="0" fontId="5" fillId="0" borderId="0" xfId="3" applyFont="1" applyFill="1" applyAlignment="1" applyProtection="1">
      <alignment horizontal="left" wrapText="1" indent="1"/>
    </xf>
    <xf numFmtId="0" fontId="0" fillId="8" borderId="0" xfId="0" applyFill="1" applyAlignment="1">
      <alignment horizontal="center"/>
    </xf>
    <xf numFmtId="0" fontId="8" fillId="3" borderId="0" xfId="0" applyFont="1" applyFill="1"/>
    <xf numFmtId="0" fontId="0" fillId="3" borderId="0" xfId="0" applyFill="1"/>
    <xf numFmtId="49" fontId="0" fillId="0" borderId="0" xfId="0" applyNumberFormat="1" applyAlignment="1">
      <alignment horizontal="center"/>
    </xf>
    <xf numFmtId="0" fontId="0" fillId="0" borderId="0" xfId="0" applyAlignment="1"/>
    <xf numFmtId="0" fontId="0" fillId="5" borderId="0" xfId="0" applyFill="1"/>
    <xf numFmtId="0" fontId="0" fillId="5" borderId="0" xfId="0" applyFill="1" applyAlignment="1">
      <alignment horizontal="center"/>
    </xf>
    <xf numFmtId="3" fontId="0" fillId="0" borderId="0" xfId="0" applyNumberFormat="1" applyAlignment="1"/>
    <xf numFmtId="164" fontId="0" fillId="0" borderId="0" xfId="0" applyNumberFormat="1" applyAlignment="1"/>
    <xf numFmtId="164" fontId="0" fillId="0" borderId="0" xfId="0" applyNumberForma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4" xfId="0" applyBorder="1"/>
    <xf numFmtId="0" fontId="0" fillId="0" borderId="4" xfId="0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/>
    <xf numFmtId="3" fontId="1" fillId="0" borderId="4" xfId="0" applyNumberFormat="1" applyFont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3" fontId="1" fillId="8" borderId="6" xfId="0" applyNumberFormat="1" applyFont="1" applyFill="1" applyBorder="1" applyAlignment="1">
      <alignment horizontal="center"/>
    </xf>
    <xf numFmtId="49" fontId="0" fillId="0" borderId="0" xfId="0" applyNumberFormat="1" applyAlignmen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10" fillId="0" borderId="0" xfId="0" applyFont="1"/>
    <xf numFmtId="0" fontId="1" fillId="8" borderId="0" xfId="0" applyFont="1" applyFill="1" applyAlignment="1"/>
    <xf numFmtId="0" fontId="1" fillId="8" borderId="0" xfId="0" applyFont="1" applyFill="1" applyAlignment="1">
      <alignment horizontal="center"/>
    </xf>
    <xf numFmtId="0" fontId="1" fillId="8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0" fillId="5" borderId="0" xfId="0" applyNumberFormat="1" applyFill="1" applyAlignment="1"/>
    <xf numFmtId="0" fontId="0" fillId="5" borderId="0" xfId="0" applyFill="1" applyAlignment="1"/>
    <xf numFmtId="14" fontId="13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vertical="top" wrapText="1"/>
      <protection locked="0"/>
    </xf>
    <xf numFmtId="0" fontId="1" fillId="0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0" fontId="0" fillId="10" borderId="0" xfId="0" applyFill="1" applyAlignment="1" applyProtection="1">
      <alignment vertical="top" wrapText="1"/>
      <protection locked="0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vertical="center"/>
    </xf>
    <xf numFmtId="0" fontId="1" fillId="10" borderId="0" xfId="0" applyFont="1" applyFill="1" applyAlignment="1"/>
    <xf numFmtId="0" fontId="0" fillId="0" borderId="0" xfId="0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10" borderId="0" xfId="0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8" fillId="10" borderId="0" xfId="0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left" vertical="center"/>
    </xf>
    <xf numFmtId="0" fontId="10" fillId="1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164" fontId="10" fillId="0" borderId="0" xfId="0" applyNumberFormat="1" applyFont="1"/>
    <xf numFmtId="164" fontId="0" fillId="5" borderId="0" xfId="0" applyNumberFormat="1" applyFill="1"/>
    <xf numFmtId="164" fontId="0" fillId="0" borderId="0" xfId="0" applyNumberFormat="1"/>
    <xf numFmtId="164" fontId="0" fillId="3" borderId="0" xfId="0" applyNumberFormat="1" applyFill="1"/>
    <xf numFmtId="164" fontId="1" fillId="0" borderId="0" xfId="0" applyNumberFormat="1" applyFont="1"/>
    <xf numFmtId="0" fontId="9" fillId="0" borderId="0" xfId="0" applyFont="1" applyFill="1" applyAlignment="1" applyProtection="1">
      <alignment horizontal="center"/>
    </xf>
    <xf numFmtId="164" fontId="9" fillId="0" borderId="0" xfId="0" applyNumberFormat="1" applyFont="1" applyFill="1" applyAlignment="1" applyProtection="1">
      <alignment horizontal="center"/>
    </xf>
    <xf numFmtId="164" fontId="9" fillId="0" borderId="0" xfId="0" applyNumberFormat="1" applyFont="1" applyAlignment="1">
      <alignment horizontal="center"/>
    </xf>
    <xf numFmtId="0" fontId="1" fillId="8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8" borderId="0" xfId="0" applyFont="1" applyFill="1" applyAlignment="1">
      <alignment horizontal="center"/>
    </xf>
    <xf numFmtId="0" fontId="13" fillId="0" borderId="0" xfId="0" applyFont="1" applyAlignment="1">
      <alignment horizontal="right"/>
    </xf>
    <xf numFmtId="0" fontId="2" fillId="6" borderId="0" xfId="0" applyFont="1" applyFill="1" applyAlignment="1">
      <alignment horizontal="center"/>
    </xf>
    <xf numFmtId="0" fontId="1" fillId="8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/>
    </xf>
  </cellXfs>
  <cellStyles count="4">
    <cellStyle name="Hyperlink" xfId="3" builtinId="8"/>
    <cellStyle name="Normal" xfId="0" builtinId="0"/>
    <cellStyle name="Normal 2" xfId="1"/>
    <cellStyle name="Porcentagem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Estado Vibracional - Realizado</a:t>
            </a:r>
            <a:r>
              <a:rPr lang="pt-BR" sz="1200" baseline="0"/>
              <a:t> em 1 ano</a:t>
            </a:r>
            <a:endParaRPr lang="pt-BR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223236935565703"/>
          <c:y val="0.0350716160479941"/>
          <c:w val="0.95535261288686"/>
          <c:h val="0.7283559555055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val>
            <c:numRef>
              <c:f>'Tabela Geral de EVs'!$C$61:$NB$61</c:f>
              <c:numCache>
                <c:formatCode>General</c:formatCode>
                <c:ptCount val="36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 formatCode="0.0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</c:v>
                </c:pt>
                <c:pt idx="170">
                  <c:v>0.0</c:v>
                </c:pt>
                <c:pt idx="171">
                  <c:v>0.0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0.0</c:v>
                </c:pt>
                <c:pt idx="176">
                  <c:v>0.0</c:v>
                </c:pt>
                <c:pt idx="177">
                  <c:v>0.0</c:v>
                </c:pt>
                <c:pt idx="178">
                  <c:v>0.0</c:v>
                </c:pt>
                <c:pt idx="179">
                  <c:v>0.0</c:v>
                </c:pt>
                <c:pt idx="180">
                  <c:v>0.0</c:v>
                </c:pt>
                <c:pt idx="181">
                  <c:v>0.0</c:v>
                </c:pt>
                <c:pt idx="182">
                  <c:v>0.0</c:v>
                </c:pt>
                <c:pt idx="183">
                  <c:v>0.0</c:v>
                </c:pt>
                <c:pt idx="184">
                  <c:v>0.0</c:v>
                </c:pt>
                <c:pt idx="185">
                  <c:v>0.0</c:v>
                </c:pt>
                <c:pt idx="186">
                  <c:v>0.0</c:v>
                </c:pt>
                <c:pt idx="187">
                  <c:v>0.0</c:v>
                </c:pt>
                <c:pt idx="188">
                  <c:v>0.0</c:v>
                </c:pt>
                <c:pt idx="189">
                  <c:v>0.0</c:v>
                </c:pt>
                <c:pt idx="190">
                  <c:v>0.0</c:v>
                </c:pt>
                <c:pt idx="191">
                  <c:v>0.0</c:v>
                </c:pt>
                <c:pt idx="192">
                  <c:v>0.0</c:v>
                </c:pt>
                <c:pt idx="193">
                  <c:v>0.0</c:v>
                </c:pt>
                <c:pt idx="194">
                  <c:v>0.0</c:v>
                </c:pt>
                <c:pt idx="195">
                  <c:v>0.0</c:v>
                </c:pt>
                <c:pt idx="196">
                  <c:v>0.0</c:v>
                </c:pt>
                <c:pt idx="197">
                  <c:v>0.0</c:v>
                </c:pt>
                <c:pt idx="198">
                  <c:v>0.0</c:v>
                </c:pt>
                <c:pt idx="199">
                  <c:v>0.0</c:v>
                </c:pt>
                <c:pt idx="200">
                  <c:v>0.0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</c:v>
                </c:pt>
                <c:pt idx="205">
                  <c:v>0.0</c:v>
                </c:pt>
                <c:pt idx="206">
                  <c:v>0.0</c:v>
                </c:pt>
                <c:pt idx="207">
                  <c:v>0.0</c:v>
                </c:pt>
                <c:pt idx="208">
                  <c:v>0.0</c:v>
                </c:pt>
                <c:pt idx="209">
                  <c:v>0.0</c:v>
                </c:pt>
                <c:pt idx="210">
                  <c:v>0.0</c:v>
                </c:pt>
                <c:pt idx="211">
                  <c:v>0.0</c:v>
                </c:pt>
                <c:pt idx="212">
                  <c:v>0.0</c:v>
                </c:pt>
                <c:pt idx="213">
                  <c:v>0.0</c:v>
                </c:pt>
                <c:pt idx="214">
                  <c:v>0.0</c:v>
                </c:pt>
                <c:pt idx="215">
                  <c:v>0.0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</c:v>
                </c:pt>
                <c:pt idx="220">
                  <c:v>0.0</c:v>
                </c:pt>
                <c:pt idx="221">
                  <c:v>0.0</c:v>
                </c:pt>
                <c:pt idx="222">
                  <c:v>0.0</c:v>
                </c:pt>
                <c:pt idx="223">
                  <c:v>0.0</c:v>
                </c:pt>
                <c:pt idx="224">
                  <c:v>0.0</c:v>
                </c:pt>
                <c:pt idx="225">
                  <c:v>0.0</c:v>
                </c:pt>
                <c:pt idx="226">
                  <c:v>0.0</c:v>
                </c:pt>
                <c:pt idx="227">
                  <c:v>0.0</c:v>
                </c:pt>
                <c:pt idx="228">
                  <c:v>0.0</c:v>
                </c:pt>
                <c:pt idx="229">
                  <c:v>0.0</c:v>
                </c:pt>
                <c:pt idx="230">
                  <c:v>0.0</c:v>
                </c:pt>
                <c:pt idx="231">
                  <c:v>0.0</c:v>
                </c:pt>
                <c:pt idx="232">
                  <c:v>0.0</c:v>
                </c:pt>
                <c:pt idx="233">
                  <c:v>0.0</c:v>
                </c:pt>
                <c:pt idx="234">
                  <c:v>0.0</c:v>
                </c:pt>
                <c:pt idx="235">
                  <c:v>0.0</c:v>
                </c:pt>
                <c:pt idx="236">
                  <c:v>0.0</c:v>
                </c:pt>
                <c:pt idx="237">
                  <c:v>0.0</c:v>
                </c:pt>
                <c:pt idx="238">
                  <c:v>0.0</c:v>
                </c:pt>
                <c:pt idx="239">
                  <c:v>0.0</c:v>
                </c:pt>
                <c:pt idx="240">
                  <c:v>0.0</c:v>
                </c:pt>
                <c:pt idx="241">
                  <c:v>0.0</c:v>
                </c:pt>
                <c:pt idx="242">
                  <c:v>0.0</c:v>
                </c:pt>
                <c:pt idx="243">
                  <c:v>0.0</c:v>
                </c:pt>
                <c:pt idx="244">
                  <c:v>0.0</c:v>
                </c:pt>
                <c:pt idx="245">
                  <c:v>0.0</c:v>
                </c:pt>
                <c:pt idx="246">
                  <c:v>0.0</c:v>
                </c:pt>
                <c:pt idx="247">
                  <c:v>0.0</c:v>
                </c:pt>
                <c:pt idx="248">
                  <c:v>0.0</c:v>
                </c:pt>
                <c:pt idx="249">
                  <c:v>0.0</c:v>
                </c:pt>
                <c:pt idx="250">
                  <c:v>0.0</c:v>
                </c:pt>
                <c:pt idx="251">
                  <c:v>0.0</c:v>
                </c:pt>
                <c:pt idx="252">
                  <c:v>0.0</c:v>
                </c:pt>
                <c:pt idx="253">
                  <c:v>0.0</c:v>
                </c:pt>
                <c:pt idx="254">
                  <c:v>0.0</c:v>
                </c:pt>
                <c:pt idx="255">
                  <c:v>0.0</c:v>
                </c:pt>
                <c:pt idx="256">
                  <c:v>0.0</c:v>
                </c:pt>
                <c:pt idx="257">
                  <c:v>0.0</c:v>
                </c:pt>
                <c:pt idx="258">
                  <c:v>0.0</c:v>
                </c:pt>
                <c:pt idx="259">
                  <c:v>0.0</c:v>
                </c:pt>
                <c:pt idx="260">
                  <c:v>0.0</c:v>
                </c:pt>
                <c:pt idx="261">
                  <c:v>0.0</c:v>
                </c:pt>
                <c:pt idx="262">
                  <c:v>0.0</c:v>
                </c:pt>
                <c:pt idx="263">
                  <c:v>0.0</c:v>
                </c:pt>
                <c:pt idx="264">
                  <c:v>0.0</c:v>
                </c:pt>
                <c:pt idx="265">
                  <c:v>0.0</c:v>
                </c:pt>
                <c:pt idx="266">
                  <c:v>0.0</c:v>
                </c:pt>
                <c:pt idx="267">
                  <c:v>0.0</c:v>
                </c:pt>
                <c:pt idx="268">
                  <c:v>0.0</c:v>
                </c:pt>
                <c:pt idx="269">
                  <c:v>0.0</c:v>
                </c:pt>
                <c:pt idx="270">
                  <c:v>0.0</c:v>
                </c:pt>
                <c:pt idx="271">
                  <c:v>0.0</c:v>
                </c:pt>
                <c:pt idx="272">
                  <c:v>0.0</c:v>
                </c:pt>
                <c:pt idx="273">
                  <c:v>0.0</c:v>
                </c:pt>
                <c:pt idx="274">
                  <c:v>0.0</c:v>
                </c:pt>
                <c:pt idx="275">
                  <c:v>0.0</c:v>
                </c:pt>
                <c:pt idx="276">
                  <c:v>0.0</c:v>
                </c:pt>
                <c:pt idx="277">
                  <c:v>0.0</c:v>
                </c:pt>
                <c:pt idx="278">
                  <c:v>0.0</c:v>
                </c:pt>
                <c:pt idx="279">
                  <c:v>0.0</c:v>
                </c:pt>
                <c:pt idx="280">
                  <c:v>0.0</c:v>
                </c:pt>
                <c:pt idx="281">
                  <c:v>0.0</c:v>
                </c:pt>
                <c:pt idx="282">
                  <c:v>0.0</c:v>
                </c:pt>
                <c:pt idx="283">
                  <c:v>0.0</c:v>
                </c:pt>
                <c:pt idx="284">
                  <c:v>0.0</c:v>
                </c:pt>
                <c:pt idx="285">
                  <c:v>0.0</c:v>
                </c:pt>
                <c:pt idx="286">
                  <c:v>0.0</c:v>
                </c:pt>
                <c:pt idx="287">
                  <c:v>0.0</c:v>
                </c:pt>
                <c:pt idx="288">
                  <c:v>0.0</c:v>
                </c:pt>
                <c:pt idx="289">
                  <c:v>0.0</c:v>
                </c:pt>
                <c:pt idx="290">
                  <c:v>0.0</c:v>
                </c:pt>
                <c:pt idx="291">
                  <c:v>0.0</c:v>
                </c:pt>
                <c:pt idx="292">
                  <c:v>0.0</c:v>
                </c:pt>
                <c:pt idx="293">
                  <c:v>0.0</c:v>
                </c:pt>
                <c:pt idx="294">
                  <c:v>0.0</c:v>
                </c:pt>
                <c:pt idx="295">
                  <c:v>0.0</c:v>
                </c:pt>
                <c:pt idx="296">
                  <c:v>0.0</c:v>
                </c:pt>
                <c:pt idx="297">
                  <c:v>0.0</c:v>
                </c:pt>
                <c:pt idx="298">
                  <c:v>0.0</c:v>
                </c:pt>
                <c:pt idx="299">
                  <c:v>0.0</c:v>
                </c:pt>
                <c:pt idx="300">
                  <c:v>0.0</c:v>
                </c:pt>
                <c:pt idx="301">
                  <c:v>0.0</c:v>
                </c:pt>
                <c:pt idx="302">
                  <c:v>0.0</c:v>
                </c:pt>
                <c:pt idx="303">
                  <c:v>0.0</c:v>
                </c:pt>
                <c:pt idx="304">
                  <c:v>0.0</c:v>
                </c:pt>
                <c:pt idx="305">
                  <c:v>0.0</c:v>
                </c:pt>
                <c:pt idx="306">
                  <c:v>0.0</c:v>
                </c:pt>
                <c:pt idx="307">
                  <c:v>0.0</c:v>
                </c:pt>
                <c:pt idx="308">
                  <c:v>0.0</c:v>
                </c:pt>
                <c:pt idx="309">
                  <c:v>0.0</c:v>
                </c:pt>
                <c:pt idx="310">
                  <c:v>0.0</c:v>
                </c:pt>
                <c:pt idx="311">
                  <c:v>0.0</c:v>
                </c:pt>
                <c:pt idx="312">
                  <c:v>0.0</c:v>
                </c:pt>
                <c:pt idx="313">
                  <c:v>0.0</c:v>
                </c:pt>
                <c:pt idx="314">
                  <c:v>0.0</c:v>
                </c:pt>
                <c:pt idx="315">
                  <c:v>0.0</c:v>
                </c:pt>
                <c:pt idx="316">
                  <c:v>0.0</c:v>
                </c:pt>
                <c:pt idx="317">
                  <c:v>0.0</c:v>
                </c:pt>
                <c:pt idx="318">
                  <c:v>0.0</c:v>
                </c:pt>
                <c:pt idx="319">
                  <c:v>0.0</c:v>
                </c:pt>
                <c:pt idx="320">
                  <c:v>0.0</c:v>
                </c:pt>
                <c:pt idx="321">
                  <c:v>0.0</c:v>
                </c:pt>
                <c:pt idx="322">
                  <c:v>0.0</c:v>
                </c:pt>
                <c:pt idx="323">
                  <c:v>0.0</c:v>
                </c:pt>
                <c:pt idx="324">
                  <c:v>0.0</c:v>
                </c:pt>
                <c:pt idx="325">
                  <c:v>0.0</c:v>
                </c:pt>
                <c:pt idx="326">
                  <c:v>0.0</c:v>
                </c:pt>
                <c:pt idx="327">
                  <c:v>0.0</c:v>
                </c:pt>
                <c:pt idx="328">
                  <c:v>0.0</c:v>
                </c:pt>
                <c:pt idx="329">
                  <c:v>0.0</c:v>
                </c:pt>
                <c:pt idx="330">
                  <c:v>0.0</c:v>
                </c:pt>
                <c:pt idx="331">
                  <c:v>0.0</c:v>
                </c:pt>
                <c:pt idx="332">
                  <c:v>0.0</c:v>
                </c:pt>
                <c:pt idx="333">
                  <c:v>0.0</c:v>
                </c:pt>
                <c:pt idx="334">
                  <c:v>0.0</c:v>
                </c:pt>
                <c:pt idx="335">
                  <c:v>0.0</c:v>
                </c:pt>
                <c:pt idx="336">
                  <c:v>0.0</c:v>
                </c:pt>
                <c:pt idx="337">
                  <c:v>0.0</c:v>
                </c:pt>
                <c:pt idx="338">
                  <c:v>0.0</c:v>
                </c:pt>
                <c:pt idx="339">
                  <c:v>0.0</c:v>
                </c:pt>
                <c:pt idx="340">
                  <c:v>0.0</c:v>
                </c:pt>
                <c:pt idx="341">
                  <c:v>0.0</c:v>
                </c:pt>
                <c:pt idx="342">
                  <c:v>0.0</c:v>
                </c:pt>
                <c:pt idx="343">
                  <c:v>0.0</c:v>
                </c:pt>
                <c:pt idx="344">
                  <c:v>0.0</c:v>
                </c:pt>
                <c:pt idx="345">
                  <c:v>0.0</c:v>
                </c:pt>
                <c:pt idx="346">
                  <c:v>0.0</c:v>
                </c:pt>
                <c:pt idx="347">
                  <c:v>0.0</c:v>
                </c:pt>
                <c:pt idx="348">
                  <c:v>0.0</c:v>
                </c:pt>
                <c:pt idx="349">
                  <c:v>0.0</c:v>
                </c:pt>
                <c:pt idx="350">
                  <c:v>0.0</c:v>
                </c:pt>
                <c:pt idx="351">
                  <c:v>0.0</c:v>
                </c:pt>
                <c:pt idx="352">
                  <c:v>0.0</c:v>
                </c:pt>
                <c:pt idx="353">
                  <c:v>0.0</c:v>
                </c:pt>
                <c:pt idx="354">
                  <c:v>0.0</c:v>
                </c:pt>
                <c:pt idx="355">
                  <c:v>0.0</c:v>
                </c:pt>
                <c:pt idx="356">
                  <c:v>0.0</c:v>
                </c:pt>
                <c:pt idx="357">
                  <c:v>0.0</c:v>
                </c:pt>
                <c:pt idx="358">
                  <c:v>0.0</c:v>
                </c:pt>
                <c:pt idx="359">
                  <c:v>0.0</c:v>
                </c:pt>
                <c:pt idx="360">
                  <c:v>0.0</c:v>
                </c:pt>
                <c:pt idx="361">
                  <c:v>0.0</c:v>
                </c:pt>
                <c:pt idx="362">
                  <c:v>0.0</c:v>
                </c:pt>
                <c:pt idx="363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69736344"/>
        <c:axId val="2069755144"/>
      </c:barChart>
      <c:catAx>
        <c:axId val="2069736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2069755144"/>
        <c:crosses val="autoZero"/>
        <c:auto val="1"/>
        <c:lblAlgn val="ctr"/>
        <c:lblOffset val="100"/>
        <c:noMultiLvlLbl val="0"/>
      </c:catAx>
      <c:valAx>
        <c:axId val="2069755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069736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9921262" footer="0.314960629921262"/>
    <c:pageSetup orientation="portrait" horizontalDpi="120" verticalDpi="14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818149157211"/>
          <c:y val="0.0"/>
          <c:w val="0.650490304681498"/>
          <c:h val="0.92563340974783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Gráficos!$D$19:$D$20</c:f>
              <c:strCache>
                <c:ptCount val="2"/>
                <c:pt idx="0">
                  <c:v>Meta </c:v>
                </c:pt>
                <c:pt idx="1">
                  <c:v>Realizado</c:v>
                </c:pt>
              </c:strCache>
            </c:strRef>
          </c:cat>
          <c:val>
            <c:numRef>
              <c:f>Gráficos!$E$19:$E$20</c:f>
              <c:numCache>
                <c:formatCode>#,##0</c:formatCode>
                <c:ptCount val="2"/>
                <c:pt idx="0">
                  <c:v>7300.0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5895832169916"/>
          <c:y val="0.562463153644256"/>
          <c:w val="0.275717232762879"/>
          <c:h val="0.33721050602940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25"/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rgbClr val="FFC000"/>
              </a:solidFill>
            </c:spPr>
          </c:dPt>
          <c:dPt>
            <c:idx val="5"/>
            <c:bubble3D val="0"/>
            <c:spPr>
              <a:solidFill>
                <a:srgbClr val="FF0000"/>
              </a:solidFill>
            </c:spPr>
          </c:dPt>
          <c:cat>
            <c:strRef>
              <c:f>Gráficos!$C$27:$H$27</c:f>
              <c:strCache>
                <c:ptCount val="6"/>
                <c:pt idx="0">
                  <c:v>20 Evs</c:v>
                </c:pt>
                <c:pt idx="1">
                  <c:v>19 a 16</c:v>
                </c:pt>
                <c:pt idx="2">
                  <c:v>15 a 11</c:v>
                </c:pt>
                <c:pt idx="3">
                  <c:v>10 a 6</c:v>
                </c:pt>
                <c:pt idx="4">
                  <c:v>5 a 0</c:v>
                </c:pt>
                <c:pt idx="5">
                  <c:v> 0 Evs</c:v>
                </c:pt>
              </c:strCache>
            </c:strRef>
          </c:cat>
          <c:val>
            <c:numRef>
              <c:f>Gráficos!$C$28:$H$28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366.0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Média Diária</a:t>
            </a:r>
            <a:r>
              <a:rPr lang="en-US" baseline="0"/>
              <a:t> de EVs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Gráficos!$F$33</c:f>
              <c:strCache>
                <c:ptCount val="1"/>
                <c:pt idx="0">
                  <c:v>Média Dia</c:v>
                </c:pt>
              </c:strCache>
            </c:strRef>
          </c:tx>
          <c:invertIfNegative val="0"/>
          <c:val>
            <c:numRef>
              <c:f>Gráficos!$F$34:$F$45</c:f>
              <c:numCache>
                <c:formatCode>0.0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37384408"/>
        <c:axId val="2037387416"/>
        <c:axId val="0"/>
      </c:bar3DChart>
      <c:catAx>
        <c:axId val="2037384408"/>
        <c:scaling>
          <c:orientation val="minMax"/>
        </c:scaling>
        <c:delete val="0"/>
        <c:axPos val="l"/>
        <c:majorTickMark val="out"/>
        <c:minorTickMark val="none"/>
        <c:tickLblPos val="nextTo"/>
        <c:crossAx val="2037387416"/>
        <c:crosses val="autoZero"/>
        <c:auto val="1"/>
        <c:lblAlgn val="ctr"/>
        <c:lblOffset val="100"/>
        <c:noMultiLvlLbl val="0"/>
      </c:catAx>
      <c:valAx>
        <c:axId val="2037387416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2037384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Estado Vibracional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223236935565703"/>
          <c:y val="0.0353771890032204"/>
          <c:w val="0.95535261288686"/>
          <c:h val="0.72805045655230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val>
            <c:numRef>
              <c:f>'Tabela Geral de EVs'!$C$61:$ND$61</c:f>
              <c:numCache>
                <c:formatCode>General</c:formatCode>
                <c:ptCount val="36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 formatCode="0.0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</c:v>
                </c:pt>
                <c:pt idx="170">
                  <c:v>0.0</c:v>
                </c:pt>
                <c:pt idx="171">
                  <c:v>0.0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0.0</c:v>
                </c:pt>
                <c:pt idx="176">
                  <c:v>0.0</c:v>
                </c:pt>
                <c:pt idx="177">
                  <c:v>0.0</c:v>
                </c:pt>
                <c:pt idx="178">
                  <c:v>0.0</c:v>
                </c:pt>
                <c:pt idx="179">
                  <c:v>0.0</c:v>
                </c:pt>
                <c:pt idx="180">
                  <c:v>0.0</c:v>
                </c:pt>
                <c:pt idx="181">
                  <c:v>0.0</c:v>
                </c:pt>
                <c:pt idx="182">
                  <c:v>0.0</c:v>
                </c:pt>
                <c:pt idx="183">
                  <c:v>0.0</c:v>
                </c:pt>
                <c:pt idx="184">
                  <c:v>0.0</c:v>
                </c:pt>
                <c:pt idx="185">
                  <c:v>0.0</c:v>
                </c:pt>
                <c:pt idx="186">
                  <c:v>0.0</c:v>
                </c:pt>
                <c:pt idx="187">
                  <c:v>0.0</c:v>
                </c:pt>
                <c:pt idx="188">
                  <c:v>0.0</c:v>
                </c:pt>
                <c:pt idx="189">
                  <c:v>0.0</c:v>
                </c:pt>
                <c:pt idx="190">
                  <c:v>0.0</c:v>
                </c:pt>
                <c:pt idx="191">
                  <c:v>0.0</c:v>
                </c:pt>
                <c:pt idx="192">
                  <c:v>0.0</c:v>
                </c:pt>
                <c:pt idx="193">
                  <c:v>0.0</c:v>
                </c:pt>
                <c:pt idx="194">
                  <c:v>0.0</c:v>
                </c:pt>
                <c:pt idx="195">
                  <c:v>0.0</c:v>
                </c:pt>
                <c:pt idx="196">
                  <c:v>0.0</c:v>
                </c:pt>
                <c:pt idx="197">
                  <c:v>0.0</c:v>
                </c:pt>
                <c:pt idx="198">
                  <c:v>0.0</c:v>
                </c:pt>
                <c:pt idx="199">
                  <c:v>0.0</c:v>
                </c:pt>
                <c:pt idx="200">
                  <c:v>0.0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</c:v>
                </c:pt>
                <c:pt idx="205">
                  <c:v>0.0</c:v>
                </c:pt>
                <c:pt idx="206">
                  <c:v>0.0</c:v>
                </c:pt>
                <c:pt idx="207">
                  <c:v>0.0</c:v>
                </c:pt>
                <c:pt idx="208">
                  <c:v>0.0</c:v>
                </c:pt>
                <c:pt idx="209">
                  <c:v>0.0</c:v>
                </c:pt>
                <c:pt idx="210">
                  <c:v>0.0</c:v>
                </c:pt>
                <c:pt idx="211">
                  <c:v>0.0</c:v>
                </c:pt>
                <c:pt idx="212">
                  <c:v>0.0</c:v>
                </c:pt>
                <c:pt idx="213">
                  <c:v>0.0</c:v>
                </c:pt>
                <c:pt idx="214">
                  <c:v>0.0</c:v>
                </c:pt>
                <c:pt idx="215">
                  <c:v>0.0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</c:v>
                </c:pt>
                <c:pt idx="220">
                  <c:v>0.0</c:v>
                </c:pt>
                <c:pt idx="221">
                  <c:v>0.0</c:v>
                </c:pt>
                <c:pt idx="222">
                  <c:v>0.0</c:v>
                </c:pt>
                <c:pt idx="223">
                  <c:v>0.0</c:v>
                </c:pt>
                <c:pt idx="224">
                  <c:v>0.0</c:v>
                </c:pt>
                <c:pt idx="225">
                  <c:v>0.0</c:v>
                </c:pt>
                <c:pt idx="226">
                  <c:v>0.0</c:v>
                </c:pt>
                <c:pt idx="227">
                  <c:v>0.0</c:v>
                </c:pt>
                <c:pt idx="228">
                  <c:v>0.0</c:v>
                </c:pt>
                <c:pt idx="229">
                  <c:v>0.0</c:v>
                </c:pt>
                <c:pt idx="230">
                  <c:v>0.0</c:v>
                </c:pt>
                <c:pt idx="231">
                  <c:v>0.0</c:v>
                </c:pt>
                <c:pt idx="232">
                  <c:v>0.0</c:v>
                </c:pt>
                <c:pt idx="233">
                  <c:v>0.0</c:v>
                </c:pt>
                <c:pt idx="234">
                  <c:v>0.0</c:v>
                </c:pt>
                <c:pt idx="235">
                  <c:v>0.0</c:v>
                </c:pt>
                <c:pt idx="236">
                  <c:v>0.0</c:v>
                </c:pt>
                <c:pt idx="237">
                  <c:v>0.0</c:v>
                </c:pt>
                <c:pt idx="238">
                  <c:v>0.0</c:v>
                </c:pt>
                <c:pt idx="239">
                  <c:v>0.0</c:v>
                </c:pt>
                <c:pt idx="240">
                  <c:v>0.0</c:v>
                </c:pt>
                <c:pt idx="241">
                  <c:v>0.0</c:v>
                </c:pt>
                <c:pt idx="242">
                  <c:v>0.0</c:v>
                </c:pt>
                <c:pt idx="243">
                  <c:v>0.0</c:v>
                </c:pt>
                <c:pt idx="244">
                  <c:v>0.0</c:v>
                </c:pt>
                <c:pt idx="245">
                  <c:v>0.0</c:v>
                </c:pt>
                <c:pt idx="246">
                  <c:v>0.0</c:v>
                </c:pt>
                <c:pt idx="247">
                  <c:v>0.0</c:v>
                </c:pt>
                <c:pt idx="248">
                  <c:v>0.0</c:v>
                </c:pt>
                <c:pt idx="249">
                  <c:v>0.0</c:v>
                </c:pt>
                <c:pt idx="250">
                  <c:v>0.0</c:v>
                </c:pt>
                <c:pt idx="251">
                  <c:v>0.0</c:v>
                </c:pt>
                <c:pt idx="252">
                  <c:v>0.0</c:v>
                </c:pt>
                <c:pt idx="253">
                  <c:v>0.0</c:v>
                </c:pt>
                <c:pt idx="254">
                  <c:v>0.0</c:v>
                </c:pt>
                <c:pt idx="255">
                  <c:v>0.0</c:v>
                </c:pt>
                <c:pt idx="256">
                  <c:v>0.0</c:v>
                </c:pt>
                <c:pt idx="257">
                  <c:v>0.0</c:v>
                </c:pt>
                <c:pt idx="258">
                  <c:v>0.0</c:v>
                </c:pt>
                <c:pt idx="259">
                  <c:v>0.0</c:v>
                </c:pt>
                <c:pt idx="260">
                  <c:v>0.0</c:v>
                </c:pt>
                <c:pt idx="261">
                  <c:v>0.0</c:v>
                </c:pt>
                <c:pt idx="262">
                  <c:v>0.0</c:v>
                </c:pt>
                <c:pt idx="263">
                  <c:v>0.0</c:v>
                </c:pt>
                <c:pt idx="264">
                  <c:v>0.0</c:v>
                </c:pt>
                <c:pt idx="265">
                  <c:v>0.0</c:v>
                </c:pt>
                <c:pt idx="266">
                  <c:v>0.0</c:v>
                </c:pt>
                <c:pt idx="267">
                  <c:v>0.0</c:v>
                </c:pt>
                <c:pt idx="268">
                  <c:v>0.0</c:v>
                </c:pt>
                <c:pt idx="269">
                  <c:v>0.0</c:v>
                </c:pt>
                <c:pt idx="270">
                  <c:v>0.0</c:v>
                </c:pt>
                <c:pt idx="271">
                  <c:v>0.0</c:v>
                </c:pt>
                <c:pt idx="272">
                  <c:v>0.0</c:v>
                </c:pt>
                <c:pt idx="273">
                  <c:v>0.0</c:v>
                </c:pt>
                <c:pt idx="274">
                  <c:v>0.0</c:v>
                </c:pt>
                <c:pt idx="275">
                  <c:v>0.0</c:v>
                </c:pt>
                <c:pt idx="276">
                  <c:v>0.0</c:v>
                </c:pt>
                <c:pt idx="277">
                  <c:v>0.0</c:v>
                </c:pt>
                <c:pt idx="278">
                  <c:v>0.0</c:v>
                </c:pt>
                <c:pt idx="279">
                  <c:v>0.0</c:v>
                </c:pt>
                <c:pt idx="280">
                  <c:v>0.0</c:v>
                </c:pt>
                <c:pt idx="281">
                  <c:v>0.0</c:v>
                </c:pt>
                <c:pt idx="282">
                  <c:v>0.0</c:v>
                </c:pt>
                <c:pt idx="283">
                  <c:v>0.0</c:v>
                </c:pt>
                <c:pt idx="284">
                  <c:v>0.0</c:v>
                </c:pt>
                <c:pt idx="285">
                  <c:v>0.0</c:v>
                </c:pt>
                <c:pt idx="286">
                  <c:v>0.0</c:v>
                </c:pt>
                <c:pt idx="287">
                  <c:v>0.0</c:v>
                </c:pt>
                <c:pt idx="288">
                  <c:v>0.0</c:v>
                </c:pt>
                <c:pt idx="289">
                  <c:v>0.0</c:v>
                </c:pt>
                <c:pt idx="290">
                  <c:v>0.0</c:v>
                </c:pt>
                <c:pt idx="291">
                  <c:v>0.0</c:v>
                </c:pt>
                <c:pt idx="292">
                  <c:v>0.0</c:v>
                </c:pt>
                <c:pt idx="293">
                  <c:v>0.0</c:v>
                </c:pt>
                <c:pt idx="294">
                  <c:v>0.0</c:v>
                </c:pt>
                <c:pt idx="295">
                  <c:v>0.0</c:v>
                </c:pt>
                <c:pt idx="296">
                  <c:v>0.0</c:v>
                </c:pt>
                <c:pt idx="297">
                  <c:v>0.0</c:v>
                </c:pt>
                <c:pt idx="298">
                  <c:v>0.0</c:v>
                </c:pt>
                <c:pt idx="299">
                  <c:v>0.0</c:v>
                </c:pt>
                <c:pt idx="300">
                  <c:v>0.0</c:v>
                </c:pt>
                <c:pt idx="301">
                  <c:v>0.0</c:v>
                </c:pt>
                <c:pt idx="302">
                  <c:v>0.0</c:v>
                </c:pt>
                <c:pt idx="303">
                  <c:v>0.0</c:v>
                </c:pt>
                <c:pt idx="304">
                  <c:v>0.0</c:v>
                </c:pt>
                <c:pt idx="305">
                  <c:v>0.0</c:v>
                </c:pt>
                <c:pt idx="306">
                  <c:v>0.0</c:v>
                </c:pt>
                <c:pt idx="307">
                  <c:v>0.0</c:v>
                </c:pt>
                <c:pt idx="308">
                  <c:v>0.0</c:v>
                </c:pt>
                <c:pt idx="309">
                  <c:v>0.0</c:v>
                </c:pt>
                <c:pt idx="310">
                  <c:v>0.0</c:v>
                </c:pt>
                <c:pt idx="311">
                  <c:v>0.0</c:v>
                </c:pt>
                <c:pt idx="312">
                  <c:v>0.0</c:v>
                </c:pt>
                <c:pt idx="313">
                  <c:v>0.0</c:v>
                </c:pt>
                <c:pt idx="314">
                  <c:v>0.0</c:v>
                </c:pt>
                <c:pt idx="315">
                  <c:v>0.0</c:v>
                </c:pt>
                <c:pt idx="316">
                  <c:v>0.0</c:v>
                </c:pt>
                <c:pt idx="317">
                  <c:v>0.0</c:v>
                </c:pt>
                <c:pt idx="318">
                  <c:v>0.0</c:v>
                </c:pt>
                <c:pt idx="319">
                  <c:v>0.0</c:v>
                </c:pt>
                <c:pt idx="320">
                  <c:v>0.0</c:v>
                </c:pt>
                <c:pt idx="321">
                  <c:v>0.0</c:v>
                </c:pt>
                <c:pt idx="322">
                  <c:v>0.0</c:v>
                </c:pt>
                <c:pt idx="323">
                  <c:v>0.0</c:v>
                </c:pt>
                <c:pt idx="324">
                  <c:v>0.0</c:v>
                </c:pt>
                <c:pt idx="325">
                  <c:v>0.0</c:v>
                </c:pt>
                <c:pt idx="326">
                  <c:v>0.0</c:v>
                </c:pt>
                <c:pt idx="327">
                  <c:v>0.0</c:v>
                </c:pt>
                <c:pt idx="328">
                  <c:v>0.0</c:v>
                </c:pt>
                <c:pt idx="329">
                  <c:v>0.0</c:v>
                </c:pt>
                <c:pt idx="330">
                  <c:v>0.0</c:v>
                </c:pt>
                <c:pt idx="331">
                  <c:v>0.0</c:v>
                </c:pt>
                <c:pt idx="332">
                  <c:v>0.0</c:v>
                </c:pt>
                <c:pt idx="333">
                  <c:v>0.0</c:v>
                </c:pt>
                <c:pt idx="334">
                  <c:v>0.0</c:v>
                </c:pt>
                <c:pt idx="335">
                  <c:v>0.0</c:v>
                </c:pt>
                <c:pt idx="336">
                  <c:v>0.0</c:v>
                </c:pt>
                <c:pt idx="337">
                  <c:v>0.0</c:v>
                </c:pt>
                <c:pt idx="338">
                  <c:v>0.0</c:v>
                </c:pt>
                <c:pt idx="339">
                  <c:v>0.0</c:v>
                </c:pt>
                <c:pt idx="340">
                  <c:v>0.0</c:v>
                </c:pt>
                <c:pt idx="341">
                  <c:v>0.0</c:v>
                </c:pt>
                <c:pt idx="342">
                  <c:v>0.0</c:v>
                </c:pt>
                <c:pt idx="343">
                  <c:v>0.0</c:v>
                </c:pt>
                <c:pt idx="344">
                  <c:v>0.0</c:v>
                </c:pt>
                <c:pt idx="345">
                  <c:v>0.0</c:v>
                </c:pt>
                <c:pt idx="346">
                  <c:v>0.0</c:v>
                </c:pt>
                <c:pt idx="347">
                  <c:v>0.0</c:v>
                </c:pt>
                <c:pt idx="348">
                  <c:v>0.0</c:v>
                </c:pt>
                <c:pt idx="349">
                  <c:v>0.0</c:v>
                </c:pt>
                <c:pt idx="350">
                  <c:v>0.0</c:v>
                </c:pt>
                <c:pt idx="351">
                  <c:v>0.0</c:v>
                </c:pt>
                <c:pt idx="352">
                  <c:v>0.0</c:v>
                </c:pt>
                <c:pt idx="353">
                  <c:v>0.0</c:v>
                </c:pt>
                <c:pt idx="354">
                  <c:v>0.0</c:v>
                </c:pt>
                <c:pt idx="355">
                  <c:v>0.0</c:v>
                </c:pt>
                <c:pt idx="356">
                  <c:v>0.0</c:v>
                </c:pt>
                <c:pt idx="357">
                  <c:v>0.0</c:v>
                </c:pt>
                <c:pt idx="358">
                  <c:v>0.0</c:v>
                </c:pt>
                <c:pt idx="359">
                  <c:v>0.0</c:v>
                </c:pt>
                <c:pt idx="360">
                  <c:v>0.0</c:v>
                </c:pt>
                <c:pt idx="361">
                  <c:v>0.0</c:v>
                </c:pt>
                <c:pt idx="362">
                  <c:v>0.0</c:v>
                </c:pt>
                <c:pt idx="363">
                  <c:v>0.0</c:v>
                </c:pt>
                <c:pt idx="364">
                  <c:v>0.0</c:v>
                </c:pt>
                <c:pt idx="365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67053016"/>
        <c:axId val="2067055960"/>
      </c:barChart>
      <c:catAx>
        <c:axId val="2067053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2067055960"/>
        <c:crosses val="autoZero"/>
        <c:auto val="1"/>
        <c:lblAlgn val="ctr"/>
        <c:lblOffset val="100"/>
        <c:noMultiLvlLbl val="0"/>
      </c:catAx>
      <c:valAx>
        <c:axId val="2067055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067053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9921262" footer="0.314960629921262"/>
    <c:pageSetup orientation="portrait" horizontalDpi="120" verticalDpi="144"/>
  </c:printSettings>
</c:chartSpace>
</file>

<file path=xl/ctrlProps/ctrlProp1.xml><?xml version="1.0" encoding="utf-8"?>
<formControlPr xmlns="http://schemas.microsoft.com/office/spreadsheetml/2009/9/main" objectType="Drop" dropLines="41" dropStyle="combo" dx="16" fmlaLink="$M$28" fmlaRange="$M$6:$M$26" noThreeD="1" val="0"/>
</file>

<file path=xl/ctrlProps/ctrlProp10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100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101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102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103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104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105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106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107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108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109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11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110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111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112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113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114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115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116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117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118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119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12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120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121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122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123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124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125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126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127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128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129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13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130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131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132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133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134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135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136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137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138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139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14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140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141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142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143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144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145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146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147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148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149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15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150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151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152.xml><?xml version="1.0" encoding="utf-8"?>
<formControlPr xmlns="http://schemas.microsoft.com/office/spreadsheetml/2009/9/main" objectType="Drop" dropLines="21" dropStyle="combo" dx="16" fmlaLink="$AQ$28" fmlaRange="$AQ$6:$AQ$26" noThreeD="1" val="0"/>
</file>

<file path=xl/ctrlProps/ctrlProp153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154.xml><?xml version="1.0" encoding="utf-8"?>
<formControlPr xmlns="http://schemas.microsoft.com/office/spreadsheetml/2009/9/main" objectType="Drop" dropLines="62" dropStyle="combo" dx="16" fmlaLink="$N$28" fmlaRange="$N$6:$N$26" noThreeD="1" val="0"/>
</file>

<file path=xl/ctrlProps/ctrlProp155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156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157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158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159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16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160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161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162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163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164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165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166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167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168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169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17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170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171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172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173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174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175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176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177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178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179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18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180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181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182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183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184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185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186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187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188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189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19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190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191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192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193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194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195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196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197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198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199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2.xml><?xml version="1.0" encoding="utf-8"?>
<formControlPr xmlns="http://schemas.microsoft.com/office/spreadsheetml/2009/9/main" objectType="Drop" dropLines="41" dropStyle="combo" dx="16" fmlaLink="$N$28" fmlaRange="$N$6:$N$26" noThreeD="1" val="0"/>
</file>

<file path=xl/ctrlProps/ctrlProp20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200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201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202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203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204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205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206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207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208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209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21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210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211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212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213.xml><?xml version="1.0" encoding="utf-8"?>
<formControlPr xmlns="http://schemas.microsoft.com/office/spreadsheetml/2009/9/main" objectType="Drop" dropLines="21" dropStyle="combo" dx="16" fmlaLink="$AQ$28" fmlaRange="$AQ$6:$AQ$26" noThreeD="1" val="0"/>
</file>

<file path=xl/ctrlProps/ctrlProp214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215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216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217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218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219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22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220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221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222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223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224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225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226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227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228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229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23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230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231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232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233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234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235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236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237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238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239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24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240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241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242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243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244.xml><?xml version="1.0" encoding="utf-8"?>
<formControlPr xmlns="http://schemas.microsoft.com/office/spreadsheetml/2009/9/main" objectType="Drop" dropLines="21" dropStyle="combo" dx="16" fmlaLink="$AQ$28" fmlaRange="$AQ$6:$AQ$26" noThreeD="1" val="0"/>
</file>

<file path=xl/ctrlProps/ctrlProp245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246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247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248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249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25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250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251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252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253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254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255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256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257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258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259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26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260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261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262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263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264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265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266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267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268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269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27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270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271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272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273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274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275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276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277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278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279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28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280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281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282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283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284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285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286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287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288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289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29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290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291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292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293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294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295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296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297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298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299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3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30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300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301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302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303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304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305.xml><?xml version="1.0" encoding="utf-8"?>
<formControlPr xmlns="http://schemas.microsoft.com/office/spreadsheetml/2009/9/main" objectType="Drop" dropLines="21" dropStyle="combo" dx="16" fmlaLink="$AQ$28" fmlaRange="$AQ$6:$AQ$26" noThreeD="1" val="0"/>
</file>

<file path=xl/ctrlProps/ctrlProp306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307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308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309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31.xml><?xml version="1.0" encoding="utf-8"?>
<formControlPr xmlns="http://schemas.microsoft.com/office/spreadsheetml/2009/9/main" objectType="Drop" dropLines="21" dropStyle="combo" dx="16" fmlaLink="$AQ$28" fmlaRange="$AQ$6:$AQ$26" noThreeD="1" val="0"/>
</file>

<file path=xl/ctrlProps/ctrlProp310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311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312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313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314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315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316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317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318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319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32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320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321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322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323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324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325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326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327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328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329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33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330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331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332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333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334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335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336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337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338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339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34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340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341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342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343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344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345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346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347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348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349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35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350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351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352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353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354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355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356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357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358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359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36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360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361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362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363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364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365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366.xml><?xml version="1.0" encoding="utf-8"?>
<formControlPr xmlns="http://schemas.microsoft.com/office/spreadsheetml/2009/9/main" objectType="Drop" dropLines="21" dropStyle="combo" dx="16" fmlaLink="$AQ$28" fmlaRange="$AQ$6:$AQ$26" noThreeD="1" val="0"/>
</file>

<file path=xl/ctrlProps/ctrlProp37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38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39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4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40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41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42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43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44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45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46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47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48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49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5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50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51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52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53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54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55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56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57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58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59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6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60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61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62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63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64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65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66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67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68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69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7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70.xml><?xml version="1.0" encoding="utf-8"?>
<formControlPr xmlns="http://schemas.microsoft.com/office/spreadsheetml/2009/9/main" objectType="Drop" dropLines="21" dropStyle="combo" dx="16" fmlaLink="$V$28" fmlaRange="$V$6:$V$26" noThreeD="1" val="0"/>
</file>

<file path=xl/ctrlProps/ctrlProp71.xml><?xml version="1.0" encoding="utf-8"?>
<formControlPr xmlns="http://schemas.microsoft.com/office/spreadsheetml/2009/9/main" objectType="Drop" dropLines="21" dropStyle="combo" dx="16" fmlaLink="$W$28" fmlaRange="$W$6:$W$26" noThreeD="1" val="0"/>
</file>

<file path=xl/ctrlProps/ctrlProp72.xml><?xml version="1.0" encoding="utf-8"?>
<formControlPr xmlns="http://schemas.microsoft.com/office/spreadsheetml/2009/9/main" objectType="Drop" dropLines="21" dropStyle="combo" dx="16" fmlaLink="$X$28" fmlaRange="$X$6:$X$26" noThreeD="1" val="0"/>
</file>

<file path=xl/ctrlProps/ctrlProp73.xml><?xml version="1.0" encoding="utf-8"?>
<formControlPr xmlns="http://schemas.microsoft.com/office/spreadsheetml/2009/9/main" objectType="Drop" dropLines="21" dropStyle="combo" dx="16" fmlaLink="$Y$28" fmlaRange="$Y$6:$Y$26" noThreeD="1" val="0"/>
</file>

<file path=xl/ctrlProps/ctrlProp74.xml><?xml version="1.0" encoding="utf-8"?>
<formControlPr xmlns="http://schemas.microsoft.com/office/spreadsheetml/2009/9/main" objectType="Drop" dropLines="21" dropStyle="combo" dx="16" fmlaLink="$Z$28" fmlaRange="$Z$6:$Z$26" noThreeD="1" val="0"/>
</file>

<file path=xl/ctrlProps/ctrlProp75.xml><?xml version="1.0" encoding="utf-8"?>
<formControlPr xmlns="http://schemas.microsoft.com/office/spreadsheetml/2009/9/main" objectType="Drop" dropLines="21" dropStyle="combo" dx="16" fmlaLink="$AA$28" fmlaRange="$AA$6:$AA$26" noThreeD="1" val="0"/>
</file>

<file path=xl/ctrlProps/ctrlProp76.xml><?xml version="1.0" encoding="utf-8"?>
<formControlPr xmlns="http://schemas.microsoft.com/office/spreadsheetml/2009/9/main" objectType="Drop" dropLines="21" dropStyle="combo" dx="16" fmlaLink="$AB$28" fmlaRange="$AB$6:$AB$26" noThreeD="1" val="0"/>
</file>

<file path=xl/ctrlProps/ctrlProp77.xml><?xml version="1.0" encoding="utf-8"?>
<formControlPr xmlns="http://schemas.microsoft.com/office/spreadsheetml/2009/9/main" objectType="Drop" dropLines="21" dropStyle="combo" dx="16" fmlaLink="$AC$28" fmlaRange="$AC$6:$AC$26" noThreeD="1" val="0"/>
</file>

<file path=xl/ctrlProps/ctrlProp78.xml><?xml version="1.0" encoding="utf-8"?>
<formControlPr xmlns="http://schemas.microsoft.com/office/spreadsheetml/2009/9/main" objectType="Drop" dropLines="21" dropStyle="combo" dx="16" fmlaLink="$AD$28" fmlaRange="$AD$6:$AD$26" noThreeD="1" val="0"/>
</file>

<file path=xl/ctrlProps/ctrlProp79.xml><?xml version="1.0" encoding="utf-8"?>
<formControlPr xmlns="http://schemas.microsoft.com/office/spreadsheetml/2009/9/main" objectType="Drop" dropLines="21" dropStyle="combo" dx="16" fmlaLink="$AE$28" fmlaRange="$AE$6:$AE$26" noThreeD="1" val="0"/>
</file>

<file path=xl/ctrlProps/ctrlProp8.xml><?xml version="1.0" encoding="utf-8"?>
<formControlPr xmlns="http://schemas.microsoft.com/office/spreadsheetml/2009/9/main" objectType="Drop" dropLines="21" dropStyle="combo" dx="16" fmlaLink="$T$28" fmlaRange="$T$6:$T$26" noThreeD="1" val="0"/>
</file>

<file path=xl/ctrlProps/ctrlProp80.xml><?xml version="1.0" encoding="utf-8"?>
<formControlPr xmlns="http://schemas.microsoft.com/office/spreadsheetml/2009/9/main" objectType="Drop" dropLines="21" dropStyle="combo" dx="16" fmlaLink="$AF$28" fmlaRange="$AF$6:$AF$26" noThreeD="1" val="0"/>
</file>

<file path=xl/ctrlProps/ctrlProp81.xml><?xml version="1.0" encoding="utf-8"?>
<formControlPr xmlns="http://schemas.microsoft.com/office/spreadsheetml/2009/9/main" objectType="Drop" dropLines="21" dropStyle="combo" dx="16" fmlaLink="$AG$28" fmlaRange="$AG$6:$AG$26" noThreeD="1" val="0"/>
</file>

<file path=xl/ctrlProps/ctrlProp82.xml><?xml version="1.0" encoding="utf-8"?>
<formControlPr xmlns="http://schemas.microsoft.com/office/spreadsheetml/2009/9/main" objectType="Drop" dropLines="21" dropStyle="combo" dx="16" fmlaLink="$AH$28" fmlaRange="$AH$6:$AH$26" noThreeD="1" val="0"/>
</file>

<file path=xl/ctrlProps/ctrlProp83.xml><?xml version="1.0" encoding="utf-8"?>
<formControlPr xmlns="http://schemas.microsoft.com/office/spreadsheetml/2009/9/main" objectType="Drop" dropLines="21" dropStyle="combo" dx="16" fmlaLink="$AI$28" fmlaRange="$AI$6:$AI$26" noThreeD="1" val="0"/>
</file>

<file path=xl/ctrlProps/ctrlProp84.xml><?xml version="1.0" encoding="utf-8"?>
<formControlPr xmlns="http://schemas.microsoft.com/office/spreadsheetml/2009/9/main" objectType="Drop" dropLines="21" dropStyle="combo" dx="16" fmlaLink="$AJ$28" fmlaRange="$AJ$6:$AJ$26" noThreeD="1" val="0"/>
</file>

<file path=xl/ctrlProps/ctrlProp85.xml><?xml version="1.0" encoding="utf-8"?>
<formControlPr xmlns="http://schemas.microsoft.com/office/spreadsheetml/2009/9/main" objectType="Drop" dropLines="21" dropStyle="combo" dx="16" fmlaLink="$AK$28" fmlaRange="$AK$6:$AK$26" noThreeD="1" val="0"/>
</file>

<file path=xl/ctrlProps/ctrlProp86.xml><?xml version="1.0" encoding="utf-8"?>
<formControlPr xmlns="http://schemas.microsoft.com/office/spreadsheetml/2009/9/main" objectType="Drop" dropLines="21" dropStyle="combo" dx="16" fmlaLink="$AL$28" fmlaRange="$AL$6:$AL$26" noThreeD="1" val="0"/>
</file>

<file path=xl/ctrlProps/ctrlProp87.xml><?xml version="1.0" encoding="utf-8"?>
<formControlPr xmlns="http://schemas.microsoft.com/office/spreadsheetml/2009/9/main" objectType="Drop" dropLines="21" dropStyle="combo" dx="16" fmlaLink="$AM$28" fmlaRange="$AM$6:$AM$26" noThreeD="1" val="0"/>
</file>

<file path=xl/ctrlProps/ctrlProp88.xml><?xml version="1.0" encoding="utf-8"?>
<formControlPr xmlns="http://schemas.microsoft.com/office/spreadsheetml/2009/9/main" objectType="Drop" dropLines="21" dropStyle="combo" dx="16" fmlaLink="$AN$28" fmlaRange="$AN$6:$AN$26" noThreeD="1" val="0"/>
</file>

<file path=xl/ctrlProps/ctrlProp89.xml><?xml version="1.0" encoding="utf-8"?>
<formControlPr xmlns="http://schemas.microsoft.com/office/spreadsheetml/2009/9/main" objectType="Drop" dropLines="21" dropStyle="combo" dx="16" fmlaLink="$AO$28" fmlaRange="$AO$6:$AO$26" noThreeD="1" val="0"/>
</file>

<file path=xl/ctrlProps/ctrlProp9.xml><?xml version="1.0" encoding="utf-8"?>
<formControlPr xmlns="http://schemas.microsoft.com/office/spreadsheetml/2009/9/main" objectType="Drop" dropLines="21" dropStyle="combo" dx="16" fmlaLink="$U$28" fmlaRange="$U$6:$U$26" noThreeD="1" val="0"/>
</file>

<file path=xl/ctrlProps/ctrlProp90.xml><?xml version="1.0" encoding="utf-8"?>
<formControlPr xmlns="http://schemas.microsoft.com/office/spreadsheetml/2009/9/main" objectType="Drop" dropLines="21" dropStyle="combo" dx="16" fmlaLink="$AP$28" fmlaRange="$AP$6:$AP$26" noThreeD="1" val="0"/>
</file>

<file path=xl/ctrlProps/ctrlProp91.xml><?xml version="1.0" encoding="utf-8"?>
<formControlPr xmlns="http://schemas.microsoft.com/office/spreadsheetml/2009/9/main" objectType="Drop" dropLines="21" dropStyle="combo" dx="16" fmlaLink="$AQ$28" fmlaRange="$AQ$6:$AQ$26" noThreeD="1" val="0"/>
</file>

<file path=xl/ctrlProps/ctrlProp92.xml><?xml version="1.0" encoding="utf-8"?>
<formControlPr xmlns="http://schemas.microsoft.com/office/spreadsheetml/2009/9/main" objectType="Drop" dropLines="21" dropStyle="combo" dx="16" fmlaLink="$M$28" fmlaRange="$M$6:$M$26" noThreeD="1" val="0"/>
</file>

<file path=xl/ctrlProps/ctrlProp93.xml><?xml version="1.0" encoding="utf-8"?>
<formControlPr xmlns="http://schemas.microsoft.com/office/spreadsheetml/2009/9/main" objectType="Drop" dropLines="21" dropStyle="combo" dx="16" fmlaLink="$N$28" fmlaRange="$N$6:$N$26" noThreeD="1" val="0"/>
</file>

<file path=xl/ctrlProps/ctrlProp94.xml><?xml version="1.0" encoding="utf-8"?>
<formControlPr xmlns="http://schemas.microsoft.com/office/spreadsheetml/2009/9/main" objectType="Drop" dropLines="21" dropStyle="combo" dx="16" fmlaLink="$O$28" fmlaRange="$O$6:$O$26" noThreeD="1" val="0"/>
</file>

<file path=xl/ctrlProps/ctrlProp95.xml><?xml version="1.0" encoding="utf-8"?>
<formControlPr xmlns="http://schemas.microsoft.com/office/spreadsheetml/2009/9/main" objectType="Drop" dropLines="21" dropStyle="combo" dx="16" fmlaLink="$P$28" fmlaRange="$P$6:$P$26" noThreeD="1" val="0"/>
</file>

<file path=xl/ctrlProps/ctrlProp96.xml><?xml version="1.0" encoding="utf-8"?>
<formControlPr xmlns="http://schemas.microsoft.com/office/spreadsheetml/2009/9/main" objectType="Drop" dropLines="21" dropStyle="combo" dx="16" fmlaLink="$Q$28" fmlaRange="$Q$6:$Q$26" noThreeD="1" val="0"/>
</file>

<file path=xl/ctrlProps/ctrlProp97.xml><?xml version="1.0" encoding="utf-8"?>
<formControlPr xmlns="http://schemas.microsoft.com/office/spreadsheetml/2009/9/main" objectType="Drop" dropLines="21" dropStyle="combo" dx="16" fmlaLink="$R$28" fmlaRange="$R$6:$R$26" noThreeD="1" val="0"/>
</file>

<file path=xl/ctrlProps/ctrlProp98.xml><?xml version="1.0" encoding="utf-8"?>
<formControlPr xmlns="http://schemas.microsoft.com/office/spreadsheetml/2009/9/main" objectType="Drop" dropLines="21" dropStyle="combo" dx="16" fmlaLink="$S$28" fmlaRange="$S$6:$S$26" noThreeD="1" val="0"/>
</file>

<file path=xl/ctrlProps/ctrlProp99.xml><?xml version="1.0" encoding="utf-8"?>
<formControlPr xmlns="http://schemas.microsoft.com/office/spreadsheetml/2009/9/main" objectType="Drop" dropLines="21" dropStyle="combo" dx="16" fmlaLink="$T$28" fmlaRange="$T$6:$T$26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2</xdr:row>
      <xdr:rowOff>123825</xdr:rowOff>
    </xdr:from>
    <xdr:to>
      <xdr:col>11</xdr:col>
      <xdr:colOff>542926</xdr:colOff>
      <xdr:row>13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15</xdr:row>
      <xdr:rowOff>66675</xdr:rowOff>
    </xdr:from>
    <xdr:to>
      <xdr:col>11</xdr:col>
      <xdr:colOff>266700</xdr:colOff>
      <xdr:row>23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85725</xdr:colOff>
      <xdr:row>23</xdr:row>
      <xdr:rowOff>171451</xdr:rowOff>
    </xdr:from>
    <xdr:to>
      <xdr:col>11</xdr:col>
      <xdr:colOff>552450</xdr:colOff>
      <xdr:row>32</xdr:row>
      <xdr:rowOff>142876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32</xdr:row>
      <xdr:rowOff>85725</xdr:rowOff>
    </xdr:from>
    <xdr:to>
      <xdr:col>11</xdr:col>
      <xdr:colOff>542925</xdr:colOff>
      <xdr:row>48</xdr:row>
      <xdr:rowOff>123825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5299" name="Drop Down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5300" name="Drop Down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5301" name="Drop Down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5302" name="Drop Down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5303" name="Drop Down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5304" name="Drop Down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5305" name="Drop Down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5306" name="Drop Down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5307" name="Drop Down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5308" name="Drop Down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5309" name="Drop Down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5310" name="Drop Down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55311" name="Drop Down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5312" name="Drop Down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55313" name="Drop Down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55314" name="Drop Down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55315" name="Drop Down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55316" name="Drop Down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55317" name="Drop Down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55318" name="Drop Down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55319" name="Drop Down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55320" name="Drop Down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55321" name="Drop Down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55322" name="Drop Down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55323" name="Drop Down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55324" name="Drop Down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55325" name="Drop Down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55326" name="Drop Down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6321" name="Drop Down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6322" name="Drop Down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6323" name="Drop Down 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6324" name="Drop Down 4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6325" name="Drop Down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6326" name="Drop Down 6" hidden="1">
              <a:extLst>
                <a:ext uri="{63B3BB69-23CF-44E3-9099-C40C66FF867C}">
                  <a14:compatExt spid="_x0000_s56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6327" name="Drop Down 7" hidden="1">
              <a:extLst>
                <a:ext uri="{63B3BB69-23CF-44E3-9099-C40C66FF867C}">
                  <a14:compatExt spid="_x0000_s56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6328" name="Drop Down 8" hidden="1">
              <a:extLst>
                <a:ext uri="{63B3BB69-23CF-44E3-9099-C40C66FF867C}">
                  <a14:compatExt spid="_x0000_s56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6329" name="Drop Down 9" hidden="1">
              <a:extLst>
                <a:ext uri="{63B3BB69-23CF-44E3-9099-C40C66FF867C}">
                  <a14:compatExt spid="_x0000_s56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6330" name="Drop Down 10" hidden="1">
              <a:extLst>
                <a:ext uri="{63B3BB69-23CF-44E3-9099-C40C66FF867C}">
                  <a14:compatExt spid="_x0000_s56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6331" name="Drop Down 11" hidden="1">
              <a:extLst>
                <a:ext uri="{63B3BB69-23CF-44E3-9099-C40C66FF867C}">
                  <a14:compatExt spid="_x0000_s56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6332" name="Drop Down 12" hidden="1">
              <a:extLst>
                <a:ext uri="{63B3BB69-23CF-44E3-9099-C40C66FF867C}">
                  <a14:compatExt spid="_x0000_s56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6333" name="Drop Down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6334" name="Drop Down 14" hidden="1">
              <a:extLst>
                <a:ext uri="{63B3BB69-23CF-44E3-9099-C40C66FF867C}">
                  <a14:compatExt spid="_x0000_s56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56335" name="Drop Down 15" hidden="1">
              <a:extLst>
                <a:ext uri="{63B3BB69-23CF-44E3-9099-C40C66FF867C}">
                  <a14:compatExt spid="_x0000_s56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6336" name="Drop Down 16" hidden="1">
              <a:extLst>
                <a:ext uri="{63B3BB69-23CF-44E3-9099-C40C66FF867C}">
                  <a14:compatExt spid="_x0000_s56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56337" name="Drop Down 17" hidden="1">
              <a:extLst>
                <a:ext uri="{63B3BB69-23CF-44E3-9099-C40C66FF867C}">
                  <a14:compatExt spid="_x0000_s56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56338" name="Drop Down 18" hidden="1">
              <a:extLst>
                <a:ext uri="{63B3BB69-23CF-44E3-9099-C40C66FF867C}">
                  <a14:compatExt spid="_x0000_s56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56339" name="Drop Down 19" hidden="1">
              <a:extLst>
                <a:ext uri="{63B3BB69-23CF-44E3-9099-C40C66FF867C}">
                  <a14:compatExt spid="_x0000_s56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56340" name="Drop Down 20" hidden="1">
              <a:extLst>
                <a:ext uri="{63B3BB69-23CF-44E3-9099-C40C66FF867C}">
                  <a14:compatExt spid="_x0000_s56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56341" name="Drop Down 21" hidden="1">
              <a:extLst>
                <a:ext uri="{63B3BB69-23CF-44E3-9099-C40C66FF867C}">
                  <a14:compatExt spid="_x0000_s56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56342" name="Drop Down 22" hidden="1">
              <a:extLst>
                <a:ext uri="{63B3BB69-23CF-44E3-9099-C40C66FF867C}">
                  <a14:compatExt spid="_x0000_s56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56343" name="Drop Down 23" hidden="1">
              <a:extLst>
                <a:ext uri="{63B3BB69-23CF-44E3-9099-C40C66FF867C}">
                  <a14:compatExt spid="_x0000_s56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56344" name="Drop Down 24" hidden="1">
              <a:extLst>
                <a:ext uri="{63B3BB69-23CF-44E3-9099-C40C66FF867C}">
                  <a14:compatExt spid="_x0000_s56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56345" name="Drop Down 25" hidden="1">
              <a:extLst>
                <a:ext uri="{63B3BB69-23CF-44E3-9099-C40C66FF867C}">
                  <a14:compatExt spid="_x0000_s56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56346" name="Drop Down 26" hidden="1">
              <a:extLst>
                <a:ext uri="{63B3BB69-23CF-44E3-9099-C40C66FF867C}">
                  <a14:compatExt spid="_x0000_s56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56347" name="Drop Down 27" hidden="1">
              <a:extLst>
                <a:ext uri="{63B3BB69-23CF-44E3-9099-C40C66FF867C}">
                  <a14:compatExt spid="_x0000_s56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56348" name="Drop Down 28" hidden="1">
              <a:extLst>
                <a:ext uri="{63B3BB69-23CF-44E3-9099-C40C66FF867C}">
                  <a14:compatExt spid="_x0000_s56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56349" name="Drop Down 29" hidden="1">
              <a:extLst>
                <a:ext uri="{63B3BB69-23CF-44E3-9099-C40C66FF867C}">
                  <a14:compatExt spid="_x0000_s56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56350" name="Drop Down 30" hidden="1">
              <a:extLst>
                <a:ext uri="{63B3BB69-23CF-44E3-9099-C40C66FF867C}">
                  <a14:compatExt spid="_x0000_s56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25400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56351" name="Drop Down 31" hidden="1">
              <a:extLst>
                <a:ext uri="{63B3BB69-23CF-44E3-9099-C40C66FF867C}">
                  <a14:compatExt spid="_x0000_s56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7347" name="Drop Down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7348" name="Drop Down 4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7349" name="Drop Down 5" hidden="1">
              <a:extLst>
                <a:ext uri="{63B3BB69-23CF-44E3-9099-C40C66FF867C}">
                  <a14:compatExt spid="_x0000_s57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7350" name="Drop Down 6" hidden="1">
              <a:extLst>
                <a:ext uri="{63B3BB69-23CF-44E3-9099-C40C66FF867C}">
                  <a14:compatExt spid="_x0000_s57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7351" name="Drop Down 7" hidden="1">
              <a:extLst>
                <a:ext uri="{63B3BB69-23CF-44E3-9099-C40C66FF867C}">
                  <a14:compatExt spid="_x0000_s57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7352" name="Drop Down 8" hidden="1">
              <a:extLst>
                <a:ext uri="{63B3BB69-23CF-44E3-9099-C40C66FF867C}">
                  <a14:compatExt spid="_x0000_s57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7353" name="Drop Down 9" hidden="1">
              <a:extLst>
                <a:ext uri="{63B3BB69-23CF-44E3-9099-C40C66FF867C}">
                  <a14:compatExt spid="_x0000_s57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7354" name="Drop Down 10" hidden="1">
              <a:extLst>
                <a:ext uri="{63B3BB69-23CF-44E3-9099-C40C66FF867C}">
                  <a14:compatExt spid="_x0000_s57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7355" name="Drop Down 11" hidden="1">
              <a:extLst>
                <a:ext uri="{63B3BB69-23CF-44E3-9099-C40C66FF867C}">
                  <a14:compatExt spid="_x0000_s57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7356" name="Drop Down 12" hidden="1">
              <a:extLst>
                <a:ext uri="{63B3BB69-23CF-44E3-9099-C40C66FF867C}">
                  <a14:compatExt spid="_x0000_s57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7357" name="Drop Down 13" hidden="1">
              <a:extLst>
                <a:ext uri="{63B3BB69-23CF-44E3-9099-C40C66FF867C}">
                  <a14:compatExt spid="_x0000_s57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7358" name="Drop Down 14" hidden="1">
              <a:extLst>
                <a:ext uri="{63B3BB69-23CF-44E3-9099-C40C66FF867C}">
                  <a14:compatExt spid="_x0000_s57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57359" name="Drop Down 15" hidden="1">
              <a:extLst>
                <a:ext uri="{63B3BB69-23CF-44E3-9099-C40C66FF867C}">
                  <a14:compatExt spid="_x0000_s57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7360" name="Drop Down 16" hidden="1">
              <a:extLst>
                <a:ext uri="{63B3BB69-23CF-44E3-9099-C40C66FF867C}">
                  <a14:compatExt spid="_x0000_s57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57361" name="Drop Down 17" hidden="1">
              <a:extLst>
                <a:ext uri="{63B3BB69-23CF-44E3-9099-C40C66FF867C}">
                  <a14:compatExt spid="_x0000_s57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57362" name="Drop Down 18" hidden="1">
              <a:extLst>
                <a:ext uri="{63B3BB69-23CF-44E3-9099-C40C66FF867C}">
                  <a14:compatExt spid="_x0000_s57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57363" name="Drop Down 19" hidden="1">
              <a:extLst>
                <a:ext uri="{63B3BB69-23CF-44E3-9099-C40C66FF867C}">
                  <a14:compatExt spid="_x0000_s57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57364" name="Drop Down 20" hidden="1">
              <a:extLst>
                <a:ext uri="{63B3BB69-23CF-44E3-9099-C40C66FF867C}">
                  <a14:compatExt spid="_x0000_s57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57365" name="Drop Down 21" hidden="1">
              <a:extLst>
                <a:ext uri="{63B3BB69-23CF-44E3-9099-C40C66FF867C}">
                  <a14:compatExt spid="_x0000_s57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57366" name="Drop Down 22" hidden="1">
              <a:extLst>
                <a:ext uri="{63B3BB69-23CF-44E3-9099-C40C66FF867C}">
                  <a14:compatExt spid="_x0000_s57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57367" name="Drop Down 23" hidden="1">
              <a:extLst>
                <a:ext uri="{63B3BB69-23CF-44E3-9099-C40C66FF867C}">
                  <a14:compatExt spid="_x0000_s57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57368" name="Drop Down 24" hidden="1">
              <a:extLst>
                <a:ext uri="{63B3BB69-23CF-44E3-9099-C40C66FF867C}">
                  <a14:compatExt spid="_x0000_s57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57369" name="Drop Down 25" hidden="1">
              <a:extLst>
                <a:ext uri="{63B3BB69-23CF-44E3-9099-C40C66FF867C}">
                  <a14:compatExt spid="_x0000_s57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57370" name="Drop Down 26" hidden="1">
              <a:extLst>
                <a:ext uri="{63B3BB69-23CF-44E3-9099-C40C66FF867C}">
                  <a14:compatExt spid="_x0000_s57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57371" name="Drop Down 27" hidden="1">
              <a:extLst>
                <a:ext uri="{63B3BB69-23CF-44E3-9099-C40C66FF867C}">
                  <a14:compatExt spid="_x0000_s57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57372" name="Drop Down 28" hidden="1">
              <a:extLst>
                <a:ext uri="{63B3BB69-23CF-44E3-9099-C40C66FF867C}">
                  <a14:compatExt spid="_x0000_s57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57373" name="Drop Down 29" hidden="1">
              <a:extLst>
                <a:ext uri="{63B3BB69-23CF-44E3-9099-C40C66FF867C}">
                  <a14:compatExt spid="_x0000_s57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57374" name="Drop Down 30" hidden="1">
              <a:extLst>
                <a:ext uri="{63B3BB69-23CF-44E3-9099-C40C66FF867C}">
                  <a14:compatExt spid="_x0000_s57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8369" name="Drop Down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8370" name="Drop Down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8371" name="Drop Down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8372" name="Drop Down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8373" name="Drop Down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8374" name="Drop Down 6" hidden="1">
              <a:extLst>
                <a:ext uri="{63B3BB69-23CF-44E3-9099-C40C66FF867C}">
                  <a14:compatExt spid="_x0000_s58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8375" name="Drop Down 7" hidden="1">
              <a:extLst>
                <a:ext uri="{63B3BB69-23CF-44E3-9099-C40C66FF867C}">
                  <a14:compatExt spid="_x0000_s58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8376" name="Drop Down 8" hidden="1">
              <a:extLst>
                <a:ext uri="{63B3BB69-23CF-44E3-9099-C40C66FF867C}">
                  <a14:compatExt spid="_x0000_s58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8377" name="Drop Down 9" hidden="1">
              <a:extLst>
                <a:ext uri="{63B3BB69-23CF-44E3-9099-C40C66FF867C}">
                  <a14:compatExt spid="_x0000_s58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8378" name="Drop Down 10" hidden="1">
              <a:extLst>
                <a:ext uri="{63B3BB69-23CF-44E3-9099-C40C66FF867C}">
                  <a14:compatExt spid="_x0000_s58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8379" name="Drop Down 11" hidden="1">
              <a:extLst>
                <a:ext uri="{63B3BB69-23CF-44E3-9099-C40C66FF867C}">
                  <a14:compatExt spid="_x0000_s58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8380" name="Drop Down 12" hidden="1">
              <a:extLst>
                <a:ext uri="{63B3BB69-23CF-44E3-9099-C40C66FF867C}">
                  <a14:compatExt spid="_x0000_s58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8381" name="Drop Down 13" hidden="1">
              <a:extLst>
                <a:ext uri="{63B3BB69-23CF-44E3-9099-C40C66FF867C}">
                  <a14:compatExt spid="_x0000_s58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8382" name="Drop Down 14" hidden="1">
              <a:extLst>
                <a:ext uri="{63B3BB69-23CF-44E3-9099-C40C66FF867C}">
                  <a14:compatExt spid="_x0000_s58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58383" name="Drop Down 15" hidden="1">
              <a:extLst>
                <a:ext uri="{63B3BB69-23CF-44E3-9099-C40C66FF867C}">
                  <a14:compatExt spid="_x0000_s58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8384" name="Drop Down 16" hidden="1">
              <a:extLst>
                <a:ext uri="{63B3BB69-23CF-44E3-9099-C40C66FF867C}">
                  <a14:compatExt spid="_x0000_s58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58385" name="Drop Down 17" hidden="1">
              <a:extLst>
                <a:ext uri="{63B3BB69-23CF-44E3-9099-C40C66FF867C}">
                  <a14:compatExt spid="_x0000_s58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58386" name="Drop Down 18" hidden="1">
              <a:extLst>
                <a:ext uri="{63B3BB69-23CF-44E3-9099-C40C66FF867C}">
                  <a14:compatExt spid="_x0000_s58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58387" name="Drop Down 19" hidden="1">
              <a:extLst>
                <a:ext uri="{63B3BB69-23CF-44E3-9099-C40C66FF867C}">
                  <a14:compatExt spid="_x0000_s58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58388" name="Drop Down 20" hidden="1">
              <a:extLst>
                <a:ext uri="{63B3BB69-23CF-44E3-9099-C40C66FF867C}">
                  <a14:compatExt spid="_x0000_s58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58389" name="Drop Down 21" hidden="1">
              <a:extLst>
                <a:ext uri="{63B3BB69-23CF-44E3-9099-C40C66FF867C}">
                  <a14:compatExt spid="_x0000_s58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58390" name="Drop Down 22" hidden="1">
              <a:extLst>
                <a:ext uri="{63B3BB69-23CF-44E3-9099-C40C66FF867C}">
                  <a14:compatExt spid="_x0000_s58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58391" name="Drop Down 23" hidden="1">
              <a:extLst>
                <a:ext uri="{63B3BB69-23CF-44E3-9099-C40C66FF867C}">
                  <a14:compatExt spid="_x0000_s58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58392" name="Drop Down 24" hidden="1">
              <a:extLst>
                <a:ext uri="{63B3BB69-23CF-44E3-9099-C40C66FF867C}">
                  <a14:compatExt spid="_x0000_s58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58393" name="Drop Down 25" hidden="1">
              <a:extLst>
                <a:ext uri="{63B3BB69-23CF-44E3-9099-C40C66FF867C}">
                  <a14:compatExt spid="_x0000_s58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58394" name="Drop Down 26" hidden="1">
              <a:extLst>
                <a:ext uri="{63B3BB69-23CF-44E3-9099-C40C66FF867C}">
                  <a14:compatExt spid="_x0000_s58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58395" name="Drop Down 27" hidden="1">
              <a:extLst>
                <a:ext uri="{63B3BB69-23CF-44E3-9099-C40C66FF867C}">
                  <a14:compatExt spid="_x0000_s58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58396" name="Drop Down 28" hidden="1">
              <a:extLst>
                <a:ext uri="{63B3BB69-23CF-44E3-9099-C40C66FF867C}">
                  <a14:compatExt spid="_x0000_s58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58397" name="Drop Down 29" hidden="1">
              <a:extLst>
                <a:ext uri="{63B3BB69-23CF-44E3-9099-C40C66FF867C}">
                  <a14:compatExt spid="_x0000_s58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58398" name="Drop Down 30" hidden="1">
              <a:extLst>
                <a:ext uri="{63B3BB69-23CF-44E3-9099-C40C66FF867C}">
                  <a14:compatExt spid="_x0000_s58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25400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58399" name="Drop Down 31" hidden="1">
              <a:extLst>
                <a:ext uri="{63B3BB69-23CF-44E3-9099-C40C66FF867C}">
                  <a14:compatExt spid="_x0000_s58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41</xdr:row>
      <xdr:rowOff>57150</xdr:rowOff>
    </xdr:from>
    <xdr:to>
      <xdr:col>36</xdr:col>
      <xdr:colOff>19050</xdr:colOff>
      <xdr:row>50</xdr:row>
      <xdr:rowOff>123826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4142" name="Drop Down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4143" name="Drop Down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4144" name="Drop Down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4145" name="Drop Down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4146" name="Drop Down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4147" name="Drop Down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4148" name="Drop Down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4151" name="Drop Down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4152" name="Drop Down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4156" name="Drop Down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4157" name="Drop Down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4158" name="Drop Down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4159" name="Drop Down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4160" name="Drop Down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4161" name="Drop Down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4162" name="Drop Down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4163" name="Drop Down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4164" name="Drop Down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4165" name="Drop Down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4166" name="Drop Down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4167" name="Drop Down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4168" name="Drop Down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4169" name="Drop Down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4170" name="Drop Down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25400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4171" name="Drop Down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48129" name="Drop Down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48130" name="Drop Down 2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48131" name="Drop Down 3" hidden="1">
              <a:extLst>
                <a:ext uri="{63B3BB69-23CF-44E3-9099-C40C66FF867C}">
                  <a14:compatExt spid="_x0000_s48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48132" name="Drop Down 4" hidden="1">
              <a:extLst>
                <a:ext uri="{63B3BB69-23CF-44E3-9099-C40C66FF867C}">
                  <a14:compatExt spid="_x0000_s48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48133" name="Drop Down 5" hidden="1">
              <a:extLst>
                <a:ext uri="{63B3BB69-23CF-44E3-9099-C40C66FF867C}">
                  <a14:compatExt spid="_x0000_s48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48134" name="Drop Down 6" hidden="1">
              <a:extLst>
                <a:ext uri="{63B3BB69-23CF-44E3-9099-C40C66FF867C}">
                  <a14:compatExt spid="_x0000_s48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48135" name="Drop Down 7" hidden="1">
              <a:extLst>
                <a:ext uri="{63B3BB69-23CF-44E3-9099-C40C66FF867C}">
                  <a14:compatExt spid="_x0000_s48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48136" name="Drop Down 8" hidden="1">
              <a:extLst>
                <a:ext uri="{63B3BB69-23CF-44E3-9099-C40C66FF867C}">
                  <a14:compatExt spid="_x0000_s48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48137" name="Drop Down 9" hidden="1">
              <a:extLst>
                <a:ext uri="{63B3BB69-23CF-44E3-9099-C40C66FF867C}">
                  <a14:compatExt spid="_x0000_s48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48138" name="Drop Down 10" hidden="1">
              <a:extLst>
                <a:ext uri="{63B3BB69-23CF-44E3-9099-C40C66FF867C}">
                  <a14:compatExt spid="_x0000_s48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48139" name="Drop Down 11" hidden="1">
              <a:extLst>
                <a:ext uri="{63B3BB69-23CF-44E3-9099-C40C66FF867C}">
                  <a14:compatExt spid="_x0000_s48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48140" name="Drop Down 12" hidden="1">
              <a:extLst>
                <a:ext uri="{63B3BB69-23CF-44E3-9099-C40C66FF867C}">
                  <a14:compatExt spid="_x0000_s48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48141" name="Drop Down 13" hidden="1">
              <a:extLst>
                <a:ext uri="{63B3BB69-23CF-44E3-9099-C40C66FF867C}">
                  <a14:compatExt spid="_x0000_s48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48142" name="Drop Down 14" hidden="1">
              <a:extLst>
                <a:ext uri="{63B3BB69-23CF-44E3-9099-C40C66FF867C}">
                  <a14:compatExt spid="_x0000_s48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48143" name="Drop Down 15" hidden="1">
              <a:extLst>
                <a:ext uri="{63B3BB69-23CF-44E3-9099-C40C66FF867C}">
                  <a14:compatExt spid="_x0000_s48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48144" name="Drop Down 16" hidden="1">
              <a:extLst>
                <a:ext uri="{63B3BB69-23CF-44E3-9099-C40C66FF867C}">
                  <a14:compatExt spid="_x0000_s48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48145" name="Drop Down 17" hidden="1">
              <a:extLst>
                <a:ext uri="{63B3BB69-23CF-44E3-9099-C40C66FF867C}">
                  <a14:compatExt spid="_x0000_s48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48146" name="Drop Down 18" hidden="1">
              <a:extLst>
                <a:ext uri="{63B3BB69-23CF-44E3-9099-C40C66FF867C}">
                  <a14:compatExt spid="_x0000_s48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48147" name="Drop Down 19" hidden="1">
              <a:extLst>
                <a:ext uri="{63B3BB69-23CF-44E3-9099-C40C66FF867C}">
                  <a14:compatExt spid="_x0000_s48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48148" name="Drop Down 20" hidden="1">
              <a:extLst>
                <a:ext uri="{63B3BB69-23CF-44E3-9099-C40C66FF867C}">
                  <a14:compatExt spid="_x0000_s48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48149" name="Drop Down 21" hidden="1">
              <a:extLst>
                <a:ext uri="{63B3BB69-23CF-44E3-9099-C40C66FF867C}">
                  <a14:compatExt spid="_x0000_s48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48150" name="Drop Down 22" hidden="1">
              <a:extLst>
                <a:ext uri="{63B3BB69-23CF-44E3-9099-C40C66FF867C}">
                  <a14:compatExt spid="_x0000_s48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48151" name="Drop Down 23" hidden="1">
              <a:extLst>
                <a:ext uri="{63B3BB69-23CF-44E3-9099-C40C66FF867C}">
                  <a14:compatExt spid="_x0000_s48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48152" name="Drop Down 24" hidden="1">
              <a:extLst>
                <a:ext uri="{63B3BB69-23CF-44E3-9099-C40C66FF867C}">
                  <a14:compatExt spid="_x0000_s48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48153" name="Drop Down 25" hidden="1">
              <a:extLst>
                <a:ext uri="{63B3BB69-23CF-44E3-9099-C40C66FF867C}">
                  <a14:compatExt spid="_x0000_s48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48154" name="Drop Down 26" hidden="1">
              <a:extLst>
                <a:ext uri="{63B3BB69-23CF-44E3-9099-C40C66FF867C}">
                  <a14:compatExt spid="_x0000_s48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48155" name="Drop Down 27" hidden="1">
              <a:extLst>
                <a:ext uri="{63B3BB69-23CF-44E3-9099-C40C66FF867C}">
                  <a14:compatExt spid="_x0000_s48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48156" name="Drop Down 28" hidden="1">
              <a:extLst>
                <a:ext uri="{63B3BB69-23CF-44E3-9099-C40C66FF867C}">
                  <a14:compatExt spid="_x0000_s48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48157" name="Drop Down 29" hidden="1">
              <a:extLst>
                <a:ext uri="{63B3BB69-23CF-44E3-9099-C40C66FF867C}">
                  <a14:compatExt spid="_x0000_s48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49153" name="Drop Down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49154" name="Drop Down 2" hidden="1">
              <a:extLst>
                <a:ext uri="{63B3BB69-23CF-44E3-9099-C40C66FF867C}">
                  <a14:compatExt spid="_x0000_s49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49155" name="Drop Down 3" hidden="1">
              <a:extLst>
                <a:ext uri="{63B3BB69-23CF-44E3-9099-C40C66FF867C}">
                  <a14:compatExt spid="_x0000_s49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49156" name="Drop Down 4" hidden="1">
              <a:extLst>
                <a:ext uri="{63B3BB69-23CF-44E3-9099-C40C66FF867C}">
                  <a14:compatExt spid="_x0000_s49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49157" name="Drop Down 5" hidden="1">
              <a:extLst>
                <a:ext uri="{63B3BB69-23CF-44E3-9099-C40C66FF867C}">
                  <a14:compatExt spid="_x0000_s49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49158" name="Drop Down 6" hidden="1">
              <a:extLst>
                <a:ext uri="{63B3BB69-23CF-44E3-9099-C40C66FF867C}">
                  <a14:compatExt spid="_x0000_s49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49159" name="Drop Down 7" hidden="1">
              <a:extLst>
                <a:ext uri="{63B3BB69-23CF-44E3-9099-C40C66FF867C}">
                  <a14:compatExt spid="_x0000_s49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49160" name="Drop Down 8" hidden="1">
              <a:extLst>
                <a:ext uri="{63B3BB69-23CF-44E3-9099-C40C66FF867C}">
                  <a14:compatExt spid="_x0000_s49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49161" name="Drop Down 9" hidden="1">
              <a:extLst>
                <a:ext uri="{63B3BB69-23CF-44E3-9099-C40C66FF867C}">
                  <a14:compatExt spid="_x0000_s49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49162" name="Drop Down 10" hidden="1">
              <a:extLst>
                <a:ext uri="{63B3BB69-23CF-44E3-9099-C40C66FF867C}">
                  <a14:compatExt spid="_x0000_s49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49163" name="Drop Down 11" hidden="1">
              <a:extLst>
                <a:ext uri="{63B3BB69-23CF-44E3-9099-C40C66FF867C}">
                  <a14:compatExt spid="_x0000_s49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49164" name="Drop Down 12" hidden="1">
              <a:extLst>
                <a:ext uri="{63B3BB69-23CF-44E3-9099-C40C66FF867C}">
                  <a14:compatExt spid="_x0000_s49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49165" name="Drop Down 13" hidden="1">
              <a:extLst>
                <a:ext uri="{63B3BB69-23CF-44E3-9099-C40C66FF867C}">
                  <a14:compatExt spid="_x0000_s49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49166" name="Drop Down 14" hidden="1">
              <a:extLst>
                <a:ext uri="{63B3BB69-23CF-44E3-9099-C40C66FF867C}">
                  <a14:compatExt spid="_x0000_s49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49167" name="Drop Down 15" hidden="1">
              <a:extLst>
                <a:ext uri="{63B3BB69-23CF-44E3-9099-C40C66FF867C}">
                  <a14:compatExt spid="_x0000_s49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49168" name="Drop Down 16" hidden="1">
              <a:extLst>
                <a:ext uri="{63B3BB69-23CF-44E3-9099-C40C66FF867C}">
                  <a14:compatExt spid="_x0000_s49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49169" name="Drop Down 17" hidden="1">
              <a:extLst>
                <a:ext uri="{63B3BB69-23CF-44E3-9099-C40C66FF867C}">
                  <a14:compatExt spid="_x0000_s49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49170" name="Drop Down 18" hidden="1">
              <a:extLst>
                <a:ext uri="{63B3BB69-23CF-44E3-9099-C40C66FF867C}">
                  <a14:compatExt spid="_x0000_s49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49171" name="Drop Down 19" hidden="1">
              <a:extLst>
                <a:ext uri="{63B3BB69-23CF-44E3-9099-C40C66FF867C}">
                  <a14:compatExt spid="_x0000_s49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49172" name="Drop Down 20" hidden="1">
              <a:extLst>
                <a:ext uri="{63B3BB69-23CF-44E3-9099-C40C66FF867C}">
                  <a14:compatExt spid="_x0000_s49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49173" name="Drop Down 21" hidden="1">
              <a:extLst>
                <a:ext uri="{63B3BB69-23CF-44E3-9099-C40C66FF867C}">
                  <a14:compatExt spid="_x0000_s49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49174" name="Drop Down 22" hidden="1">
              <a:extLst>
                <a:ext uri="{63B3BB69-23CF-44E3-9099-C40C66FF867C}">
                  <a14:compatExt spid="_x0000_s49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49175" name="Drop Down 23" hidden="1">
              <a:extLst>
                <a:ext uri="{63B3BB69-23CF-44E3-9099-C40C66FF867C}">
                  <a14:compatExt spid="_x0000_s49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49176" name="Drop Down 24" hidden="1">
              <a:extLst>
                <a:ext uri="{63B3BB69-23CF-44E3-9099-C40C66FF867C}">
                  <a14:compatExt spid="_x0000_s49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49177" name="Drop Down 25" hidden="1">
              <a:extLst>
                <a:ext uri="{63B3BB69-23CF-44E3-9099-C40C66FF867C}">
                  <a14:compatExt spid="_x0000_s49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49178" name="Drop Down 26" hidden="1">
              <a:extLst>
                <a:ext uri="{63B3BB69-23CF-44E3-9099-C40C66FF867C}">
                  <a14:compatExt spid="_x0000_s49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49179" name="Drop Down 27" hidden="1">
              <a:extLst>
                <a:ext uri="{63B3BB69-23CF-44E3-9099-C40C66FF867C}">
                  <a14:compatExt spid="_x0000_s49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49180" name="Drop Down 28" hidden="1">
              <a:extLst>
                <a:ext uri="{63B3BB69-23CF-44E3-9099-C40C66FF867C}">
                  <a14:compatExt spid="_x0000_s49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49181" name="Drop Down 29" hidden="1">
              <a:extLst>
                <a:ext uri="{63B3BB69-23CF-44E3-9099-C40C66FF867C}">
                  <a14:compatExt spid="_x0000_s49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49182" name="Drop Down 30" hidden="1">
              <a:extLst>
                <a:ext uri="{63B3BB69-23CF-44E3-9099-C40C66FF867C}">
                  <a14:compatExt spid="_x0000_s49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25400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49183" name="Drop Down 31" hidden="1">
              <a:extLst>
                <a:ext uri="{63B3BB69-23CF-44E3-9099-C40C66FF867C}">
                  <a14:compatExt spid="_x0000_s49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0177" name="Drop Down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0178" name="Drop Down 2" hidden="1">
              <a:extLst>
                <a:ext uri="{63B3BB69-23CF-44E3-9099-C40C66FF867C}">
                  <a14:compatExt spid="_x0000_s50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0179" name="Drop Down 3" hidden="1">
              <a:extLst>
                <a:ext uri="{63B3BB69-23CF-44E3-9099-C40C66FF867C}">
                  <a14:compatExt spid="_x0000_s50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0180" name="Drop Down 4" hidden="1">
              <a:extLst>
                <a:ext uri="{63B3BB69-23CF-44E3-9099-C40C66FF867C}">
                  <a14:compatExt spid="_x0000_s50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0181" name="Drop Down 5" hidden="1">
              <a:extLst>
                <a:ext uri="{63B3BB69-23CF-44E3-9099-C40C66FF867C}">
                  <a14:compatExt spid="_x0000_s50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0182" name="Drop Down 6" hidden="1">
              <a:extLst>
                <a:ext uri="{63B3BB69-23CF-44E3-9099-C40C66FF867C}">
                  <a14:compatExt spid="_x0000_s50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0183" name="Drop Down 7" hidden="1">
              <a:extLst>
                <a:ext uri="{63B3BB69-23CF-44E3-9099-C40C66FF867C}">
                  <a14:compatExt spid="_x0000_s50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0184" name="Drop Down 8" hidden="1">
              <a:extLst>
                <a:ext uri="{63B3BB69-23CF-44E3-9099-C40C66FF867C}">
                  <a14:compatExt spid="_x0000_s50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0185" name="Drop Down 9" hidden="1">
              <a:extLst>
                <a:ext uri="{63B3BB69-23CF-44E3-9099-C40C66FF867C}">
                  <a14:compatExt spid="_x0000_s50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0186" name="Drop Down 10" hidden="1">
              <a:extLst>
                <a:ext uri="{63B3BB69-23CF-44E3-9099-C40C66FF867C}">
                  <a14:compatExt spid="_x0000_s50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0187" name="Drop Down 11" hidden="1">
              <a:extLst>
                <a:ext uri="{63B3BB69-23CF-44E3-9099-C40C66FF867C}">
                  <a14:compatExt spid="_x0000_s50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0188" name="Drop Down 12" hidden="1">
              <a:extLst>
                <a:ext uri="{63B3BB69-23CF-44E3-9099-C40C66FF867C}">
                  <a14:compatExt spid="_x0000_s50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0189" name="Drop Down 13" hidden="1">
              <a:extLst>
                <a:ext uri="{63B3BB69-23CF-44E3-9099-C40C66FF867C}">
                  <a14:compatExt spid="_x0000_s50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0190" name="Drop Down 14" hidden="1">
              <a:extLst>
                <a:ext uri="{63B3BB69-23CF-44E3-9099-C40C66FF867C}">
                  <a14:compatExt spid="_x0000_s50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50191" name="Drop Down 15" hidden="1">
              <a:extLst>
                <a:ext uri="{63B3BB69-23CF-44E3-9099-C40C66FF867C}">
                  <a14:compatExt spid="_x0000_s50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0192" name="Drop Down 16" hidden="1">
              <a:extLst>
                <a:ext uri="{63B3BB69-23CF-44E3-9099-C40C66FF867C}">
                  <a14:compatExt spid="_x0000_s50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50193" name="Drop Down 17" hidden="1">
              <a:extLst>
                <a:ext uri="{63B3BB69-23CF-44E3-9099-C40C66FF867C}">
                  <a14:compatExt spid="_x0000_s50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50194" name="Drop Down 18" hidden="1">
              <a:extLst>
                <a:ext uri="{63B3BB69-23CF-44E3-9099-C40C66FF867C}">
                  <a14:compatExt spid="_x0000_s50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50195" name="Drop Down 19" hidden="1">
              <a:extLst>
                <a:ext uri="{63B3BB69-23CF-44E3-9099-C40C66FF867C}">
                  <a14:compatExt spid="_x0000_s50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50196" name="Drop Down 20" hidden="1">
              <a:extLst>
                <a:ext uri="{63B3BB69-23CF-44E3-9099-C40C66FF867C}">
                  <a14:compatExt spid="_x0000_s50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50197" name="Drop Down 21" hidden="1">
              <a:extLst>
                <a:ext uri="{63B3BB69-23CF-44E3-9099-C40C66FF867C}">
                  <a14:compatExt spid="_x0000_s50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50198" name="Drop Down 22" hidden="1">
              <a:extLst>
                <a:ext uri="{63B3BB69-23CF-44E3-9099-C40C66FF867C}">
                  <a14:compatExt spid="_x0000_s50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50199" name="Drop Down 23" hidden="1">
              <a:extLst>
                <a:ext uri="{63B3BB69-23CF-44E3-9099-C40C66FF867C}">
                  <a14:compatExt spid="_x0000_s50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50200" name="Drop Down 24" hidden="1">
              <a:extLst>
                <a:ext uri="{63B3BB69-23CF-44E3-9099-C40C66FF867C}">
                  <a14:compatExt spid="_x0000_s50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50201" name="Drop Down 25" hidden="1">
              <a:extLst>
                <a:ext uri="{63B3BB69-23CF-44E3-9099-C40C66FF867C}">
                  <a14:compatExt spid="_x0000_s50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50202" name="Drop Down 26" hidden="1">
              <a:extLst>
                <a:ext uri="{63B3BB69-23CF-44E3-9099-C40C66FF867C}">
                  <a14:compatExt spid="_x0000_s50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50203" name="Drop Down 27" hidden="1">
              <a:extLst>
                <a:ext uri="{63B3BB69-23CF-44E3-9099-C40C66FF867C}">
                  <a14:compatExt spid="_x0000_s50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50204" name="Drop Down 28" hidden="1">
              <a:extLst>
                <a:ext uri="{63B3BB69-23CF-44E3-9099-C40C66FF867C}">
                  <a14:compatExt spid="_x0000_s50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50205" name="Drop Down 29" hidden="1">
              <a:extLst>
                <a:ext uri="{63B3BB69-23CF-44E3-9099-C40C66FF867C}">
                  <a14:compatExt spid="_x0000_s50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50206" name="Drop Down 30" hidden="1">
              <a:extLst>
                <a:ext uri="{63B3BB69-23CF-44E3-9099-C40C66FF867C}">
                  <a14:compatExt spid="_x0000_s50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1201" name="Drop Down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1202" name="Drop Down 2" hidden="1">
              <a:extLst>
                <a:ext uri="{63B3BB69-23CF-44E3-9099-C40C66FF867C}">
                  <a14:compatExt spid="_x0000_s5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1203" name="Drop Down 3" hidden="1">
              <a:extLst>
                <a:ext uri="{63B3BB69-23CF-44E3-9099-C40C66FF867C}">
                  <a14:compatExt spid="_x0000_s5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1204" name="Drop Down 4" hidden="1">
              <a:extLst>
                <a:ext uri="{63B3BB69-23CF-44E3-9099-C40C66FF867C}">
                  <a14:compatExt spid="_x0000_s5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1205" name="Drop Down 5" hidden="1">
              <a:extLst>
                <a:ext uri="{63B3BB69-23CF-44E3-9099-C40C66FF867C}">
                  <a14:compatExt spid="_x0000_s5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1206" name="Drop Down 6" hidden="1">
              <a:extLst>
                <a:ext uri="{63B3BB69-23CF-44E3-9099-C40C66FF867C}">
                  <a14:compatExt spid="_x0000_s5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1207" name="Drop Down 7" hidden="1">
              <a:extLst>
                <a:ext uri="{63B3BB69-23CF-44E3-9099-C40C66FF867C}">
                  <a14:compatExt spid="_x0000_s5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1208" name="Drop Down 8" hidden="1">
              <a:extLst>
                <a:ext uri="{63B3BB69-23CF-44E3-9099-C40C66FF867C}">
                  <a14:compatExt spid="_x0000_s5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1209" name="Drop Down 9" hidden="1">
              <a:extLst>
                <a:ext uri="{63B3BB69-23CF-44E3-9099-C40C66FF867C}">
                  <a14:compatExt spid="_x0000_s5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1210" name="Drop Down 10" hidden="1">
              <a:extLst>
                <a:ext uri="{63B3BB69-23CF-44E3-9099-C40C66FF867C}">
                  <a14:compatExt spid="_x0000_s5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1211" name="Drop Down 11" hidden="1">
              <a:extLst>
                <a:ext uri="{63B3BB69-23CF-44E3-9099-C40C66FF867C}">
                  <a14:compatExt spid="_x0000_s5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1212" name="Drop Down 12" hidden="1">
              <a:extLst>
                <a:ext uri="{63B3BB69-23CF-44E3-9099-C40C66FF867C}">
                  <a14:compatExt spid="_x0000_s5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1213" name="Drop Down 13" hidden="1">
              <a:extLst>
                <a:ext uri="{63B3BB69-23CF-44E3-9099-C40C66FF867C}">
                  <a14:compatExt spid="_x0000_s5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1214" name="Drop Down 14" hidden="1">
              <a:extLst>
                <a:ext uri="{63B3BB69-23CF-44E3-9099-C40C66FF867C}">
                  <a14:compatExt spid="_x0000_s5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51215" name="Drop Down 15" hidden="1">
              <a:extLst>
                <a:ext uri="{63B3BB69-23CF-44E3-9099-C40C66FF867C}">
                  <a14:compatExt spid="_x0000_s5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1216" name="Drop Down 16" hidden="1">
              <a:extLst>
                <a:ext uri="{63B3BB69-23CF-44E3-9099-C40C66FF867C}">
                  <a14:compatExt spid="_x0000_s5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51217" name="Drop Down 17" hidden="1">
              <a:extLst>
                <a:ext uri="{63B3BB69-23CF-44E3-9099-C40C66FF867C}">
                  <a14:compatExt spid="_x0000_s5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51218" name="Drop Down 18" hidden="1">
              <a:extLst>
                <a:ext uri="{63B3BB69-23CF-44E3-9099-C40C66FF867C}">
                  <a14:compatExt spid="_x0000_s5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51219" name="Drop Down 19" hidden="1">
              <a:extLst>
                <a:ext uri="{63B3BB69-23CF-44E3-9099-C40C66FF867C}">
                  <a14:compatExt spid="_x0000_s5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51220" name="Drop Down 20" hidden="1">
              <a:extLst>
                <a:ext uri="{63B3BB69-23CF-44E3-9099-C40C66FF867C}">
                  <a14:compatExt spid="_x0000_s5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51221" name="Drop Down 21" hidden="1">
              <a:extLst>
                <a:ext uri="{63B3BB69-23CF-44E3-9099-C40C66FF867C}">
                  <a14:compatExt spid="_x0000_s5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51222" name="Drop Down 22" hidden="1">
              <a:extLst>
                <a:ext uri="{63B3BB69-23CF-44E3-9099-C40C66FF867C}">
                  <a14:compatExt spid="_x0000_s5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51223" name="Drop Down 23" hidden="1">
              <a:extLst>
                <a:ext uri="{63B3BB69-23CF-44E3-9099-C40C66FF867C}">
                  <a14:compatExt spid="_x0000_s5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51224" name="Drop Down 24" hidden="1">
              <a:extLst>
                <a:ext uri="{63B3BB69-23CF-44E3-9099-C40C66FF867C}">
                  <a14:compatExt spid="_x0000_s5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51225" name="Drop Down 25" hidden="1">
              <a:extLst>
                <a:ext uri="{63B3BB69-23CF-44E3-9099-C40C66FF867C}">
                  <a14:compatExt spid="_x0000_s5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51226" name="Drop Down 26" hidden="1">
              <a:extLst>
                <a:ext uri="{63B3BB69-23CF-44E3-9099-C40C66FF867C}">
                  <a14:compatExt spid="_x0000_s5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51227" name="Drop Down 27" hidden="1">
              <a:extLst>
                <a:ext uri="{63B3BB69-23CF-44E3-9099-C40C66FF867C}">
                  <a14:compatExt spid="_x0000_s5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51228" name="Drop Down 28" hidden="1">
              <a:extLst>
                <a:ext uri="{63B3BB69-23CF-44E3-9099-C40C66FF867C}">
                  <a14:compatExt spid="_x0000_s5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51229" name="Drop Down 29" hidden="1">
              <a:extLst>
                <a:ext uri="{63B3BB69-23CF-44E3-9099-C40C66FF867C}">
                  <a14:compatExt spid="_x0000_s5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51230" name="Drop Down 30" hidden="1">
              <a:extLst>
                <a:ext uri="{63B3BB69-23CF-44E3-9099-C40C66FF867C}">
                  <a14:compatExt spid="_x0000_s5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25400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51231" name="Drop Down 31" hidden="1">
              <a:extLst>
                <a:ext uri="{63B3BB69-23CF-44E3-9099-C40C66FF867C}">
                  <a14:compatExt spid="_x0000_s5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2225" name="Drop Down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2226" name="Drop Down 2" hidden="1">
              <a:extLst>
                <a:ext uri="{63B3BB69-23CF-44E3-9099-C40C66FF867C}">
                  <a14:compatExt spid="_x0000_s52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2227" name="Drop Down 3" hidden="1">
              <a:extLst>
                <a:ext uri="{63B3BB69-23CF-44E3-9099-C40C66FF867C}">
                  <a14:compatExt spid="_x0000_s52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2228" name="Drop Down 4" hidden="1">
              <a:extLst>
                <a:ext uri="{63B3BB69-23CF-44E3-9099-C40C66FF867C}">
                  <a14:compatExt spid="_x0000_s52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2229" name="Drop Down 5" hidden="1">
              <a:extLst>
                <a:ext uri="{63B3BB69-23CF-44E3-9099-C40C66FF867C}">
                  <a14:compatExt spid="_x0000_s52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2230" name="Drop Down 6" hidden="1">
              <a:extLst>
                <a:ext uri="{63B3BB69-23CF-44E3-9099-C40C66FF867C}">
                  <a14:compatExt spid="_x0000_s52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2231" name="Drop Down 7" hidden="1">
              <a:extLst>
                <a:ext uri="{63B3BB69-23CF-44E3-9099-C40C66FF867C}">
                  <a14:compatExt spid="_x0000_s52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2232" name="Drop Down 8" hidden="1">
              <a:extLst>
                <a:ext uri="{63B3BB69-23CF-44E3-9099-C40C66FF867C}">
                  <a14:compatExt spid="_x0000_s52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2233" name="Drop Down 9" hidden="1">
              <a:extLst>
                <a:ext uri="{63B3BB69-23CF-44E3-9099-C40C66FF867C}">
                  <a14:compatExt spid="_x0000_s52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2234" name="Drop Down 10" hidden="1">
              <a:extLst>
                <a:ext uri="{63B3BB69-23CF-44E3-9099-C40C66FF867C}">
                  <a14:compatExt spid="_x0000_s52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2235" name="Drop Down 11" hidden="1">
              <a:extLst>
                <a:ext uri="{63B3BB69-23CF-44E3-9099-C40C66FF867C}">
                  <a14:compatExt spid="_x0000_s52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2236" name="Drop Down 12" hidden="1">
              <a:extLst>
                <a:ext uri="{63B3BB69-23CF-44E3-9099-C40C66FF867C}">
                  <a14:compatExt spid="_x0000_s52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2237" name="Drop Down 13" hidden="1">
              <a:extLst>
                <a:ext uri="{63B3BB69-23CF-44E3-9099-C40C66FF867C}">
                  <a14:compatExt spid="_x0000_s52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2238" name="Drop Down 14" hidden="1">
              <a:extLst>
                <a:ext uri="{63B3BB69-23CF-44E3-9099-C40C66FF867C}">
                  <a14:compatExt spid="_x0000_s52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52239" name="Drop Down 15" hidden="1">
              <a:extLst>
                <a:ext uri="{63B3BB69-23CF-44E3-9099-C40C66FF867C}">
                  <a14:compatExt spid="_x0000_s52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2240" name="Drop Down 16" hidden="1">
              <a:extLst>
                <a:ext uri="{63B3BB69-23CF-44E3-9099-C40C66FF867C}">
                  <a14:compatExt spid="_x0000_s52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52241" name="Drop Down 17" hidden="1">
              <a:extLst>
                <a:ext uri="{63B3BB69-23CF-44E3-9099-C40C66FF867C}">
                  <a14:compatExt spid="_x0000_s52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52242" name="Drop Down 18" hidden="1">
              <a:extLst>
                <a:ext uri="{63B3BB69-23CF-44E3-9099-C40C66FF867C}">
                  <a14:compatExt spid="_x0000_s52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52243" name="Drop Down 19" hidden="1">
              <a:extLst>
                <a:ext uri="{63B3BB69-23CF-44E3-9099-C40C66FF867C}">
                  <a14:compatExt spid="_x0000_s52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52244" name="Drop Down 20" hidden="1">
              <a:extLst>
                <a:ext uri="{63B3BB69-23CF-44E3-9099-C40C66FF867C}">
                  <a14:compatExt spid="_x0000_s52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52245" name="Drop Down 21" hidden="1">
              <a:extLst>
                <a:ext uri="{63B3BB69-23CF-44E3-9099-C40C66FF867C}">
                  <a14:compatExt spid="_x0000_s52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52246" name="Drop Down 22" hidden="1">
              <a:extLst>
                <a:ext uri="{63B3BB69-23CF-44E3-9099-C40C66FF867C}">
                  <a14:compatExt spid="_x0000_s52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52247" name="Drop Down 23" hidden="1">
              <a:extLst>
                <a:ext uri="{63B3BB69-23CF-44E3-9099-C40C66FF867C}">
                  <a14:compatExt spid="_x0000_s52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52248" name="Drop Down 24" hidden="1">
              <a:extLst>
                <a:ext uri="{63B3BB69-23CF-44E3-9099-C40C66FF867C}">
                  <a14:compatExt spid="_x0000_s52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52249" name="Drop Down 25" hidden="1">
              <a:extLst>
                <a:ext uri="{63B3BB69-23CF-44E3-9099-C40C66FF867C}">
                  <a14:compatExt spid="_x0000_s52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52250" name="Drop Down 26" hidden="1">
              <a:extLst>
                <a:ext uri="{63B3BB69-23CF-44E3-9099-C40C66FF867C}">
                  <a14:compatExt spid="_x0000_s52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52251" name="Drop Down 27" hidden="1">
              <a:extLst>
                <a:ext uri="{63B3BB69-23CF-44E3-9099-C40C66FF867C}">
                  <a14:compatExt spid="_x0000_s52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52252" name="Drop Down 28" hidden="1">
              <a:extLst>
                <a:ext uri="{63B3BB69-23CF-44E3-9099-C40C66FF867C}">
                  <a14:compatExt spid="_x0000_s52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52253" name="Drop Down 29" hidden="1">
              <a:extLst>
                <a:ext uri="{63B3BB69-23CF-44E3-9099-C40C66FF867C}">
                  <a14:compatExt spid="_x0000_s52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52254" name="Drop Down 30" hidden="1">
              <a:extLst>
                <a:ext uri="{63B3BB69-23CF-44E3-9099-C40C66FF867C}">
                  <a14:compatExt spid="_x0000_s52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3249" name="Drop Down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3250" name="Drop Down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3251" name="Drop Down 3" hidden="1">
              <a:extLst>
                <a:ext uri="{63B3BB69-23CF-44E3-9099-C40C66FF867C}">
                  <a14:compatExt spid="_x0000_s53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3252" name="Drop Down 4" hidden="1">
              <a:extLst>
                <a:ext uri="{63B3BB69-23CF-44E3-9099-C40C66FF867C}">
                  <a14:compatExt spid="_x0000_s53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3253" name="Drop Down 5" hidden="1">
              <a:extLst>
                <a:ext uri="{63B3BB69-23CF-44E3-9099-C40C66FF867C}">
                  <a14:compatExt spid="_x0000_s53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3254" name="Drop Down 6" hidden="1">
              <a:extLst>
                <a:ext uri="{63B3BB69-23CF-44E3-9099-C40C66FF867C}">
                  <a14:compatExt spid="_x0000_s53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3255" name="Drop Down 7" hidden="1">
              <a:extLst>
                <a:ext uri="{63B3BB69-23CF-44E3-9099-C40C66FF867C}">
                  <a14:compatExt spid="_x0000_s53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3256" name="Drop Down 8" hidden="1">
              <a:extLst>
                <a:ext uri="{63B3BB69-23CF-44E3-9099-C40C66FF867C}">
                  <a14:compatExt spid="_x0000_s53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3257" name="Drop Down 9" hidden="1">
              <a:extLst>
                <a:ext uri="{63B3BB69-23CF-44E3-9099-C40C66FF867C}">
                  <a14:compatExt spid="_x0000_s53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3258" name="Drop Down 10" hidden="1">
              <a:extLst>
                <a:ext uri="{63B3BB69-23CF-44E3-9099-C40C66FF867C}">
                  <a14:compatExt spid="_x0000_s53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3259" name="Drop Down 11" hidden="1">
              <a:extLst>
                <a:ext uri="{63B3BB69-23CF-44E3-9099-C40C66FF867C}">
                  <a14:compatExt spid="_x0000_s53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3260" name="Drop Down 12" hidden="1">
              <a:extLst>
                <a:ext uri="{63B3BB69-23CF-44E3-9099-C40C66FF867C}">
                  <a14:compatExt spid="_x0000_s53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3261" name="Drop Down 13" hidden="1">
              <a:extLst>
                <a:ext uri="{63B3BB69-23CF-44E3-9099-C40C66FF867C}">
                  <a14:compatExt spid="_x0000_s53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3262" name="Drop Down 14" hidden="1">
              <a:extLst>
                <a:ext uri="{63B3BB69-23CF-44E3-9099-C40C66FF867C}">
                  <a14:compatExt spid="_x0000_s53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53263" name="Drop Down 15" hidden="1">
              <a:extLst>
                <a:ext uri="{63B3BB69-23CF-44E3-9099-C40C66FF867C}">
                  <a14:compatExt spid="_x0000_s53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3264" name="Drop Down 16" hidden="1">
              <a:extLst>
                <a:ext uri="{63B3BB69-23CF-44E3-9099-C40C66FF867C}">
                  <a14:compatExt spid="_x0000_s53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53265" name="Drop Down 17" hidden="1">
              <a:extLst>
                <a:ext uri="{63B3BB69-23CF-44E3-9099-C40C66FF867C}">
                  <a14:compatExt spid="_x0000_s53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53266" name="Drop Down 18" hidden="1">
              <a:extLst>
                <a:ext uri="{63B3BB69-23CF-44E3-9099-C40C66FF867C}">
                  <a14:compatExt spid="_x0000_s53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53267" name="Drop Down 19" hidden="1">
              <a:extLst>
                <a:ext uri="{63B3BB69-23CF-44E3-9099-C40C66FF867C}">
                  <a14:compatExt spid="_x0000_s53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53268" name="Drop Down 20" hidden="1">
              <a:extLst>
                <a:ext uri="{63B3BB69-23CF-44E3-9099-C40C66FF867C}">
                  <a14:compatExt spid="_x0000_s53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53269" name="Drop Down 21" hidden="1">
              <a:extLst>
                <a:ext uri="{63B3BB69-23CF-44E3-9099-C40C66FF867C}">
                  <a14:compatExt spid="_x0000_s53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53270" name="Drop Down 22" hidden="1">
              <a:extLst>
                <a:ext uri="{63B3BB69-23CF-44E3-9099-C40C66FF867C}">
                  <a14:compatExt spid="_x0000_s53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53271" name="Drop Down 23" hidden="1">
              <a:extLst>
                <a:ext uri="{63B3BB69-23CF-44E3-9099-C40C66FF867C}">
                  <a14:compatExt spid="_x0000_s53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53272" name="Drop Down 24" hidden="1">
              <a:extLst>
                <a:ext uri="{63B3BB69-23CF-44E3-9099-C40C66FF867C}">
                  <a14:compatExt spid="_x0000_s53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53273" name="Drop Down 25" hidden="1">
              <a:extLst>
                <a:ext uri="{63B3BB69-23CF-44E3-9099-C40C66FF867C}">
                  <a14:compatExt spid="_x0000_s53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53274" name="Drop Down 26" hidden="1">
              <a:extLst>
                <a:ext uri="{63B3BB69-23CF-44E3-9099-C40C66FF867C}">
                  <a14:compatExt spid="_x0000_s53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53275" name="Drop Down 27" hidden="1">
              <a:extLst>
                <a:ext uri="{63B3BB69-23CF-44E3-9099-C40C66FF867C}">
                  <a14:compatExt spid="_x0000_s53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53276" name="Drop Down 28" hidden="1">
              <a:extLst>
                <a:ext uri="{63B3BB69-23CF-44E3-9099-C40C66FF867C}">
                  <a14:compatExt spid="_x0000_s53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53277" name="Drop Down 29" hidden="1">
              <a:extLst>
                <a:ext uri="{63B3BB69-23CF-44E3-9099-C40C66FF867C}">
                  <a14:compatExt spid="_x0000_s53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53278" name="Drop Down 30" hidden="1">
              <a:extLst>
                <a:ext uri="{63B3BB69-23CF-44E3-9099-C40C66FF867C}">
                  <a14:compatExt spid="_x0000_s53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25400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53279" name="Drop Down 31" hidden="1">
              <a:extLst>
                <a:ext uri="{63B3BB69-23CF-44E3-9099-C40C66FF867C}">
                  <a14:compatExt spid="_x0000_s53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54273" name="Drop Down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88900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4274" name="Drop Down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</xdr:row>
          <xdr:rowOff>12700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54275" name="Drop Down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</xdr:row>
          <xdr:rowOff>12700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4276" name="Drop Down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</xdr:row>
          <xdr:rowOff>25400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4277" name="Drop Down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4278" name="Drop Down 6" hidden="1">
              <a:extLst>
                <a:ext uri="{63B3BB69-23CF-44E3-9099-C40C66FF867C}">
                  <a14:compatExt spid="_x0000_s5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15</xdr:row>
          <xdr:rowOff>25400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4279" name="Drop Down 7" hidden="1">
              <a:extLst>
                <a:ext uri="{63B3BB69-23CF-44E3-9099-C40C66FF867C}">
                  <a14:compatExt spid="_x0000_s5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17</xdr:row>
          <xdr:rowOff>25400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54280" name="Drop Down 8" hidden="1">
              <a:extLst>
                <a:ext uri="{63B3BB69-23CF-44E3-9099-C40C66FF867C}">
                  <a14:compatExt spid="_x0000_s5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12700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54281" name="Drop Down 9" hidden="1">
              <a:extLst>
                <a:ext uri="{63B3BB69-23CF-44E3-9099-C40C66FF867C}">
                  <a14:compatExt spid="_x0000_s54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54282" name="Drop Down 10" hidden="1">
              <a:extLst>
                <a:ext uri="{63B3BB69-23CF-44E3-9099-C40C66FF867C}">
                  <a14:compatExt spid="_x0000_s5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4283" name="Drop Down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4284" name="Drop Down 12" hidden="1">
              <a:extLst>
                <a:ext uri="{63B3BB69-23CF-44E3-9099-C40C66FF867C}">
                  <a14:compatExt spid="_x0000_s54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25400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54285" name="Drop Down 13" hidden="1">
              <a:extLst>
                <a:ext uri="{63B3BB69-23CF-44E3-9099-C40C66FF867C}">
                  <a14:compatExt spid="_x0000_s54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25400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54286" name="Drop Down 14" hidden="1">
              <a:extLst>
                <a:ext uri="{63B3BB69-23CF-44E3-9099-C40C66FF867C}">
                  <a14:compatExt spid="_x0000_s5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25400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54287" name="Drop Down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25400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4288" name="Drop Down 16" hidden="1">
              <a:extLst>
                <a:ext uri="{63B3BB69-23CF-44E3-9099-C40C66FF867C}">
                  <a14:compatExt spid="_x0000_s54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25400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54289" name="Drop Down 17" hidden="1">
              <a:extLst>
                <a:ext uri="{63B3BB69-23CF-44E3-9099-C40C66FF867C}">
                  <a14:compatExt spid="_x0000_s54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25400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54290" name="Drop Down 18" hidden="1">
              <a:extLst>
                <a:ext uri="{63B3BB69-23CF-44E3-9099-C40C66FF867C}">
                  <a14:compatExt spid="_x0000_s54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25400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54291" name="Drop Down 19" hidden="1">
              <a:extLst>
                <a:ext uri="{63B3BB69-23CF-44E3-9099-C40C66FF867C}">
                  <a14:compatExt spid="_x0000_s54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25400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54292" name="Drop Down 20" hidden="1">
              <a:extLst>
                <a:ext uri="{63B3BB69-23CF-44E3-9099-C40C66FF867C}">
                  <a14:compatExt spid="_x0000_s54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25400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54293" name="Drop Down 21" hidden="1">
              <a:extLst>
                <a:ext uri="{63B3BB69-23CF-44E3-9099-C40C66FF867C}">
                  <a14:compatExt spid="_x0000_s54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25400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54294" name="Drop Down 22" hidden="1">
              <a:extLst>
                <a:ext uri="{63B3BB69-23CF-44E3-9099-C40C66FF867C}">
                  <a14:compatExt spid="_x0000_s54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25400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54295" name="Drop Down 23" hidden="1">
              <a:extLst>
                <a:ext uri="{63B3BB69-23CF-44E3-9099-C40C66FF867C}">
                  <a14:compatExt spid="_x0000_s54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25400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54296" name="Drop Down 24" hidden="1">
              <a:extLst>
                <a:ext uri="{63B3BB69-23CF-44E3-9099-C40C66FF867C}">
                  <a14:compatExt spid="_x0000_s54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25400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54297" name="Drop Down 25" hidden="1">
              <a:extLst>
                <a:ext uri="{63B3BB69-23CF-44E3-9099-C40C66FF867C}">
                  <a14:compatExt spid="_x0000_s54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25400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54298" name="Drop Down 26" hidden="1">
              <a:extLst>
                <a:ext uri="{63B3BB69-23CF-44E3-9099-C40C66FF867C}">
                  <a14:compatExt spid="_x0000_s54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25400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54299" name="Drop Down 27" hidden="1">
              <a:extLst>
                <a:ext uri="{63B3BB69-23CF-44E3-9099-C40C66FF867C}">
                  <a14:compatExt spid="_x0000_s54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25400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54300" name="Drop Down 28" hidden="1">
              <a:extLst>
                <a:ext uri="{63B3BB69-23CF-44E3-9099-C40C66FF867C}">
                  <a14:compatExt spid="_x0000_s54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25400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54301" name="Drop Down 29" hidden="1">
              <a:extLst>
                <a:ext uri="{63B3BB69-23CF-44E3-9099-C40C66FF867C}">
                  <a14:compatExt spid="_x0000_s54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61</xdr:row>
          <xdr:rowOff>25400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54302" name="Drop Down 30" hidden="1">
              <a:extLst>
                <a:ext uri="{63B3BB69-23CF-44E3-9099-C40C66FF867C}">
                  <a14:compatExt spid="_x0000_s54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25400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54303" name="Drop Down 31" hidden="1">
              <a:extLst>
                <a:ext uri="{63B3BB69-23CF-44E3-9099-C40C66FF867C}">
                  <a14:compatExt spid="_x0000_s54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51.xml"/><Relationship Id="rId20" Type="http://schemas.openxmlformats.org/officeDocument/2006/relationships/ctrlProp" Target="../ctrlProps/ctrlProp262.xml"/><Relationship Id="rId21" Type="http://schemas.openxmlformats.org/officeDocument/2006/relationships/ctrlProp" Target="../ctrlProps/ctrlProp263.xml"/><Relationship Id="rId22" Type="http://schemas.openxmlformats.org/officeDocument/2006/relationships/ctrlProp" Target="../ctrlProps/ctrlProp264.xml"/><Relationship Id="rId23" Type="http://schemas.openxmlformats.org/officeDocument/2006/relationships/ctrlProp" Target="../ctrlProps/ctrlProp265.xml"/><Relationship Id="rId24" Type="http://schemas.openxmlformats.org/officeDocument/2006/relationships/ctrlProp" Target="../ctrlProps/ctrlProp266.xml"/><Relationship Id="rId25" Type="http://schemas.openxmlformats.org/officeDocument/2006/relationships/ctrlProp" Target="../ctrlProps/ctrlProp267.xml"/><Relationship Id="rId26" Type="http://schemas.openxmlformats.org/officeDocument/2006/relationships/ctrlProp" Target="../ctrlProps/ctrlProp268.xml"/><Relationship Id="rId27" Type="http://schemas.openxmlformats.org/officeDocument/2006/relationships/ctrlProp" Target="../ctrlProps/ctrlProp269.xml"/><Relationship Id="rId28" Type="http://schemas.openxmlformats.org/officeDocument/2006/relationships/ctrlProp" Target="../ctrlProps/ctrlProp270.xml"/><Relationship Id="rId29" Type="http://schemas.openxmlformats.org/officeDocument/2006/relationships/ctrlProp" Target="../ctrlProps/ctrlProp271.xml"/><Relationship Id="rId30" Type="http://schemas.openxmlformats.org/officeDocument/2006/relationships/ctrlProp" Target="../ctrlProps/ctrlProp272.xml"/><Relationship Id="rId31" Type="http://schemas.openxmlformats.org/officeDocument/2006/relationships/ctrlProp" Target="../ctrlProps/ctrlProp273.xml"/><Relationship Id="rId32" Type="http://schemas.openxmlformats.org/officeDocument/2006/relationships/ctrlProp" Target="../ctrlProps/ctrlProp274.xml"/><Relationship Id="rId10" Type="http://schemas.openxmlformats.org/officeDocument/2006/relationships/ctrlProp" Target="../ctrlProps/ctrlProp252.xml"/><Relationship Id="rId11" Type="http://schemas.openxmlformats.org/officeDocument/2006/relationships/ctrlProp" Target="../ctrlProps/ctrlProp253.xml"/><Relationship Id="rId12" Type="http://schemas.openxmlformats.org/officeDocument/2006/relationships/ctrlProp" Target="../ctrlProps/ctrlProp254.xml"/><Relationship Id="rId13" Type="http://schemas.openxmlformats.org/officeDocument/2006/relationships/ctrlProp" Target="../ctrlProps/ctrlProp255.xml"/><Relationship Id="rId14" Type="http://schemas.openxmlformats.org/officeDocument/2006/relationships/ctrlProp" Target="../ctrlProps/ctrlProp256.xml"/><Relationship Id="rId15" Type="http://schemas.openxmlformats.org/officeDocument/2006/relationships/ctrlProp" Target="../ctrlProps/ctrlProp257.xml"/><Relationship Id="rId16" Type="http://schemas.openxmlformats.org/officeDocument/2006/relationships/ctrlProp" Target="../ctrlProps/ctrlProp258.xml"/><Relationship Id="rId17" Type="http://schemas.openxmlformats.org/officeDocument/2006/relationships/ctrlProp" Target="../ctrlProps/ctrlProp259.xml"/><Relationship Id="rId18" Type="http://schemas.openxmlformats.org/officeDocument/2006/relationships/ctrlProp" Target="../ctrlProps/ctrlProp260.xml"/><Relationship Id="rId19" Type="http://schemas.openxmlformats.org/officeDocument/2006/relationships/ctrlProp" Target="../ctrlProps/ctrlProp261.xml"/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9.vml"/><Relationship Id="rId3" Type="http://schemas.openxmlformats.org/officeDocument/2006/relationships/ctrlProp" Target="../ctrlProps/ctrlProp245.xml"/><Relationship Id="rId4" Type="http://schemas.openxmlformats.org/officeDocument/2006/relationships/ctrlProp" Target="../ctrlProps/ctrlProp246.xml"/><Relationship Id="rId5" Type="http://schemas.openxmlformats.org/officeDocument/2006/relationships/ctrlProp" Target="../ctrlProps/ctrlProp247.xml"/><Relationship Id="rId6" Type="http://schemas.openxmlformats.org/officeDocument/2006/relationships/ctrlProp" Target="../ctrlProps/ctrlProp248.xml"/><Relationship Id="rId7" Type="http://schemas.openxmlformats.org/officeDocument/2006/relationships/ctrlProp" Target="../ctrlProps/ctrlProp249.xml"/><Relationship Id="rId8" Type="http://schemas.openxmlformats.org/officeDocument/2006/relationships/ctrlProp" Target="../ctrlProps/ctrlProp250.xml"/></Relationships>
</file>

<file path=xl/worksheets/_rels/sheet11.xml.rels><?xml version="1.0" encoding="UTF-8" standalone="yes"?>
<Relationships xmlns="http://schemas.openxmlformats.org/package/2006/relationships"><Relationship Id="rId20" Type="http://schemas.openxmlformats.org/officeDocument/2006/relationships/ctrlProp" Target="../ctrlProps/ctrlProp292.xml"/><Relationship Id="rId21" Type="http://schemas.openxmlformats.org/officeDocument/2006/relationships/ctrlProp" Target="../ctrlProps/ctrlProp293.xml"/><Relationship Id="rId22" Type="http://schemas.openxmlformats.org/officeDocument/2006/relationships/ctrlProp" Target="../ctrlProps/ctrlProp294.xml"/><Relationship Id="rId23" Type="http://schemas.openxmlformats.org/officeDocument/2006/relationships/ctrlProp" Target="../ctrlProps/ctrlProp295.xml"/><Relationship Id="rId24" Type="http://schemas.openxmlformats.org/officeDocument/2006/relationships/ctrlProp" Target="../ctrlProps/ctrlProp296.xml"/><Relationship Id="rId25" Type="http://schemas.openxmlformats.org/officeDocument/2006/relationships/ctrlProp" Target="../ctrlProps/ctrlProp297.xml"/><Relationship Id="rId26" Type="http://schemas.openxmlformats.org/officeDocument/2006/relationships/ctrlProp" Target="../ctrlProps/ctrlProp298.xml"/><Relationship Id="rId27" Type="http://schemas.openxmlformats.org/officeDocument/2006/relationships/ctrlProp" Target="../ctrlProps/ctrlProp299.xml"/><Relationship Id="rId28" Type="http://schemas.openxmlformats.org/officeDocument/2006/relationships/ctrlProp" Target="../ctrlProps/ctrlProp300.xml"/><Relationship Id="rId29" Type="http://schemas.openxmlformats.org/officeDocument/2006/relationships/ctrlProp" Target="../ctrlProps/ctrlProp301.xml"/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0.vml"/><Relationship Id="rId3" Type="http://schemas.openxmlformats.org/officeDocument/2006/relationships/ctrlProp" Target="../ctrlProps/ctrlProp275.xml"/><Relationship Id="rId4" Type="http://schemas.openxmlformats.org/officeDocument/2006/relationships/ctrlProp" Target="../ctrlProps/ctrlProp276.xml"/><Relationship Id="rId5" Type="http://schemas.openxmlformats.org/officeDocument/2006/relationships/ctrlProp" Target="../ctrlProps/ctrlProp277.xml"/><Relationship Id="rId30" Type="http://schemas.openxmlformats.org/officeDocument/2006/relationships/ctrlProp" Target="../ctrlProps/ctrlProp302.xml"/><Relationship Id="rId31" Type="http://schemas.openxmlformats.org/officeDocument/2006/relationships/ctrlProp" Target="../ctrlProps/ctrlProp303.xml"/><Relationship Id="rId32" Type="http://schemas.openxmlformats.org/officeDocument/2006/relationships/ctrlProp" Target="../ctrlProps/ctrlProp304.xml"/><Relationship Id="rId9" Type="http://schemas.openxmlformats.org/officeDocument/2006/relationships/ctrlProp" Target="../ctrlProps/ctrlProp281.xml"/><Relationship Id="rId6" Type="http://schemas.openxmlformats.org/officeDocument/2006/relationships/ctrlProp" Target="../ctrlProps/ctrlProp278.xml"/><Relationship Id="rId7" Type="http://schemas.openxmlformats.org/officeDocument/2006/relationships/ctrlProp" Target="../ctrlProps/ctrlProp279.xml"/><Relationship Id="rId8" Type="http://schemas.openxmlformats.org/officeDocument/2006/relationships/ctrlProp" Target="../ctrlProps/ctrlProp280.xml"/><Relationship Id="rId33" Type="http://schemas.openxmlformats.org/officeDocument/2006/relationships/ctrlProp" Target="../ctrlProps/ctrlProp305.xml"/><Relationship Id="rId10" Type="http://schemas.openxmlformats.org/officeDocument/2006/relationships/ctrlProp" Target="../ctrlProps/ctrlProp282.xml"/><Relationship Id="rId11" Type="http://schemas.openxmlformats.org/officeDocument/2006/relationships/ctrlProp" Target="../ctrlProps/ctrlProp283.xml"/><Relationship Id="rId12" Type="http://schemas.openxmlformats.org/officeDocument/2006/relationships/ctrlProp" Target="../ctrlProps/ctrlProp284.xml"/><Relationship Id="rId13" Type="http://schemas.openxmlformats.org/officeDocument/2006/relationships/ctrlProp" Target="../ctrlProps/ctrlProp285.xml"/><Relationship Id="rId14" Type="http://schemas.openxmlformats.org/officeDocument/2006/relationships/ctrlProp" Target="../ctrlProps/ctrlProp286.xml"/><Relationship Id="rId15" Type="http://schemas.openxmlformats.org/officeDocument/2006/relationships/ctrlProp" Target="../ctrlProps/ctrlProp287.xml"/><Relationship Id="rId16" Type="http://schemas.openxmlformats.org/officeDocument/2006/relationships/ctrlProp" Target="../ctrlProps/ctrlProp288.xml"/><Relationship Id="rId17" Type="http://schemas.openxmlformats.org/officeDocument/2006/relationships/ctrlProp" Target="../ctrlProps/ctrlProp289.xml"/><Relationship Id="rId18" Type="http://schemas.openxmlformats.org/officeDocument/2006/relationships/ctrlProp" Target="../ctrlProps/ctrlProp290.xml"/><Relationship Id="rId19" Type="http://schemas.openxmlformats.org/officeDocument/2006/relationships/ctrlProp" Target="../ctrlProps/ctrlProp291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12.xml"/><Relationship Id="rId20" Type="http://schemas.openxmlformats.org/officeDocument/2006/relationships/ctrlProp" Target="../ctrlProps/ctrlProp323.xml"/><Relationship Id="rId21" Type="http://schemas.openxmlformats.org/officeDocument/2006/relationships/ctrlProp" Target="../ctrlProps/ctrlProp324.xml"/><Relationship Id="rId22" Type="http://schemas.openxmlformats.org/officeDocument/2006/relationships/ctrlProp" Target="../ctrlProps/ctrlProp325.xml"/><Relationship Id="rId23" Type="http://schemas.openxmlformats.org/officeDocument/2006/relationships/ctrlProp" Target="../ctrlProps/ctrlProp326.xml"/><Relationship Id="rId24" Type="http://schemas.openxmlformats.org/officeDocument/2006/relationships/ctrlProp" Target="../ctrlProps/ctrlProp327.xml"/><Relationship Id="rId25" Type="http://schemas.openxmlformats.org/officeDocument/2006/relationships/ctrlProp" Target="../ctrlProps/ctrlProp328.xml"/><Relationship Id="rId26" Type="http://schemas.openxmlformats.org/officeDocument/2006/relationships/ctrlProp" Target="../ctrlProps/ctrlProp329.xml"/><Relationship Id="rId27" Type="http://schemas.openxmlformats.org/officeDocument/2006/relationships/ctrlProp" Target="../ctrlProps/ctrlProp330.xml"/><Relationship Id="rId28" Type="http://schemas.openxmlformats.org/officeDocument/2006/relationships/ctrlProp" Target="../ctrlProps/ctrlProp331.xml"/><Relationship Id="rId29" Type="http://schemas.openxmlformats.org/officeDocument/2006/relationships/ctrlProp" Target="../ctrlProps/ctrlProp332.xml"/><Relationship Id="rId30" Type="http://schemas.openxmlformats.org/officeDocument/2006/relationships/ctrlProp" Target="../ctrlProps/ctrlProp333.xml"/><Relationship Id="rId31" Type="http://schemas.openxmlformats.org/officeDocument/2006/relationships/ctrlProp" Target="../ctrlProps/ctrlProp334.xml"/><Relationship Id="rId32" Type="http://schemas.openxmlformats.org/officeDocument/2006/relationships/ctrlProp" Target="../ctrlProps/ctrlProp335.xml"/><Relationship Id="rId10" Type="http://schemas.openxmlformats.org/officeDocument/2006/relationships/ctrlProp" Target="../ctrlProps/ctrlProp313.xml"/><Relationship Id="rId11" Type="http://schemas.openxmlformats.org/officeDocument/2006/relationships/ctrlProp" Target="../ctrlProps/ctrlProp314.xml"/><Relationship Id="rId12" Type="http://schemas.openxmlformats.org/officeDocument/2006/relationships/ctrlProp" Target="../ctrlProps/ctrlProp315.xml"/><Relationship Id="rId13" Type="http://schemas.openxmlformats.org/officeDocument/2006/relationships/ctrlProp" Target="../ctrlProps/ctrlProp316.xml"/><Relationship Id="rId14" Type="http://schemas.openxmlformats.org/officeDocument/2006/relationships/ctrlProp" Target="../ctrlProps/ctrlProp317.xml"/><Relationship Id="rId15" Type="http://schemas.openxmlformats.org/officeDocument/2006/relationships/ctrlProp" Target="../ctrlProps/ctrlProp318.xml"/><Relationship Id="rId16" Type="http://schemas.openxmlformats.org/officeDocument/2006/relationships/ctrlProp" Target="../ctrlProps/ctrlProp319.xml"/><Relationship Id="rId17" Type="http://schemas.openxmlformats.org/officeDocument/2006/relationships/ctrlProp" Target="../ctrlProps/ctrlProp320.xml"/><Relationship Id="rId18" Type="http://schemas.openxmlformats.org/officeDocument/2006/relationships/ctrlProp" Target="../ctrlProps/ctrlProp321.xml"/><Relationship Id="rId19" Type="http://schemas.openxmlformats.org/officeDocument/2006/relationships/ctrlProp" Target="../ctrlProps/ctrlProp322.xml"/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1.vml"/><Relationship Id="rId3" Type="http://schemas.openxmlformats.org/officeDocument/2006/relationships/ctrlProp" Target="../ctrlProps/ctrlProp306.xml"/><Relationship Id="rId4" Type="http://schemas.openxmlformats.org/officeDocument/2006/relationships/ctrlProp" Target="../ctrlProps/ctrlProp307.xml"/><Relationship Id="rId5" Type="http://schemas.openxmlformats.org/officeDocument/2006/relationships/ctrlProp" Target="../ctrlProps/ctrlProp308.xml"/><Relationship Id="rId6" Type="http://schemas.openxmlformats.org/officeDocument/2006/relationships/ctrlProp" Target="../ctrlProps/ctrlProp309.xml"/><Relationship Id="rId7" Type="http://schemas.openxmlformats.org/officeDocument/2006/relationships/ctrlProp" Target="../ctrlProps/ctrlProp310.xml"/><Relationship Id="rId8" Type="http://schemas.openxmlformats.org/officeDocument/2006/relationships/ctrlProp" Target="../ctrlProps/ctrlProp311.xml"/></Relationships>
</file>

<file path=xl/worksheets/_rels/sheet13.xml.rels><?xml version="1.0" encoding="UTF-8" standalone="yes"?>
<Relationships xmlns="http://schemas.openxmlformats.org/package/2006/relationships"><Relationship Id="rId20" Type="http://schemas.openxmlformats.org/officeDocument/2006/relationships/ctrlProp" Target="../ctrlProps/ctrlProp353.xml"/><Relationship Id="rId21" Type="http://schemas.openxmlformats.org/officeDocument/2006/relationships/ctrlProp" Target="../ctrlProps/ctrlProp354.xml"/><Relationship Id="rId22" Type="http://schemas.openxmlformats.org/officeDocument/2006/relationships/ctrlProp" Target="../ctrlProps/ctrlProp355.xml"/><Relationship Id="rId23" Type="http://schemas.openxmlformats.org/officeDocument/2006/relationships/ctrlProp" Target="../ctrlProps/ctrlProp356.xml"/><Relationship Id="rId24" Type="http://schemas.openxmlformats.org/officeDocument/2006/relationships/ctrlProp" Target="../ctrlProps/ctrlProp357.xml"/><Relationship Id="rId25" Type="http://schemas.openxmlformats.org/officeDocument/2006/relationships/ctrlProp" Target="../ctrlProps/ctrlProp358.xml"/><Relationship Id="rId26" Type="http://schemas.openxmlformats.org/officeDocument/2006/relationships/ctrlProp" Target="../ctrlProps/ctrlProp359.xml"/><Relationship Id="rId27" Type="http://schemas.openxmlformats.org/officeDocument/2006/relationships/ctrlProp" Target="../ctrlProps/ctrlProp360.xml"/><Relationship Id="rId28" Type="http://schemas.openxmlformats.org/officeDocument/2006/relationships/ctrlProp" Target="../ctrlProps/ctrlProp361.xml"/><Relationship Id="rId29" Type="http://schemas.openxmlformats.org/officeDocument/2006/relationships/ctrlProp" Target="../ctrlProps/ctrlProp362.xml"/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2.vml"/><Relationship Id="rId3" Type="http://schemas.openxmlformats.org/officeDocument/2006/relationships/ctrlProp" Target="../ctrlProps/ctrlProp336.xml"/><Relationship Id="rId4" Type="http://schemas.openxmlformats.org/officeDocument/2006/relationships/ctrlProp" Target="../ctrlProps/ctrlProp337.xml"/><Relationship Id="rId5" Type="http://schemas.openxmlformats.org/officeDocument/2006/relationships/ctrlProp" Target="../ctrlProps/ctrlProp338.xml"/><Relationship Id="rId30" Type="http://schemas.openxmlformats.org/officeDocument/2006/relationships/ctrlProp" Target="../ctrlProps/ctrlProp363.xml"/><Relationship Id="rId31" Type="http://schemas.openxmlformats.org/officeDocument/2006/relationships/ctrlProp" Target="../ctrlProps/ctrlProp364.xml"/><Relationship Id="rId32" Type="http://schemas.openxmlformats.org/officeDocument/2006/relationships/ctrlProp" Target="../ctrlProps/ctrlProp365.xml"/><Relationship Id="rId9" Type="http://schemas.openxmlformats.org/officeDocument/2006/relationships/ctrlProp" Target="../ctrlProps/ctrlProp342.xml"/><Relationship Id="rId6" Type="http://schemas.openxmlformats.org/officeDocument/2006/relationships/ctrlProp" Target="../ctrlProps/ctrlProp339.xml"/><Relationship Id="rId7" Type="http://schemas.openxmlformats.org/officeDocument/2006/relationships/ctrlProp" Target="../ctrlProps/ctrlProp340.xml"/><Relationship Id="rId8" Type="http://schemas.openxmlformats.org/officeDocument/2006/relationships/ctrlProp" Target="../ctrlProps/ctrlProp341.xml"/><Relationship Id="rId33" Type="http://schemas.openxmlformats.org/officeDocument/2006/relationships/ctrlProp" Target="../ctrlProps/ctrlProp366.xml"/><Relationship Id="rId10" Type="http://schemas.openxmlformats.org/officeDocument/2006/relationships/ctrlProp" Target="../ctrlProps/ctrlProp343.xml"/><Relationship Id="rId11" Type="http://schemas.openxmlformats.org/officeDocument/2006/relationships/ctrlProp" Target="../ctrlProps/ctrlProp344.xml"/><Relationship Id="rId12" Type="http://schemas.openxmlformats.org/officeDocument/2006/relationships/ctrlProp" Target="../ctrlProps/ctrlProp345.xml"/><Relationship Id="rId13" Type="http://schemas.openxmlformats.org/officeDocument/2006/relationships/ctrlProp" Target="../ctrlProps/ctrlProp346.xml"/><Relationship Id="rId14" Type="http://schemas.openxmlformats.org/officeDocument/2006/relationships/ctrlProp" Target="../ctrlProps/ctrlProp347.xml"/><Relationship Id="rId15" Type="http://schemas.openxmlformats.org/officeDocument/2006/relationships/ctrlProp" Target="../ctrlProps/ctrlProp348.xml"/><Relationship Id="rId16" Type="http://schemas.openxmlformats.org/officeDocument/2006/relationships/ctrlProp" Target="../ctrlProps/ctrlProp349.xml"/><Relationship Id="rId17" Type="http://schemas.openxmlformats.org/officeDocument/2006/relationships/ctrlProp" Target="../ctrlProps/ctrlProp350.xml"/><Relationship Id="rId18" Type="http://schemas.openxmlformats.org/officeDocument/2006/relationships/ctrlProp" Target="../ctrlProps/ctrlProp351.xml"/><Relationship Id="rId19" Type="http://schemas.openxmlformats.org/officeDocument/2006/relationships/ctrlProp" Target="../ctrlProps/ctrlProp35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30" Type="http://schemas.openxmlformats.org/officeDocument/2006/relationships/ctrlProp" Target="../ctrlProps/ctrlProp28.xml"/><Relationship Id="rId31" Type="http://schemas.openxmlformats.org/officeDocument/2006/relationships/ctrlProp" Target="../ctrlProps/ctrlProp29.xml"/><Relationship Id="rId32" Type="http://schemas.openxmlformats.org/officeDocument/2006/relationships/ctrlProp" Target="../ctrlProps/ctrlProp30.xml"/><Relationship Id="rId9" Type="http://schemas.openxmlformats.org/officeDocument/2006/relationships/ctrlProp" Target="../ctrlProps/ctrlProp7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33" Type="http://schemas.openxmlformats.org/officeDocument/2006/relationships/ctrlProp" Target="../ctrlProps/ctrlProp31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8.xml"/><Relationship Id="rId20" Type="http://schemas.openxmlformats.org/officeDocument/2006/relationships/ctrlProp" Target="../ctrlProps/ctrlProp49.xml"/><Relationship Id="rId21" Type="http://schemas.openxmlformats.org/officeDocument/2006/relationships/ctrlProp" Target="../ctrlProps/ctrlProp50.xml"/><Relationship Id="rId22" Type="http://schemas.openxmlformats.org/officeDocument/2006/relationships/ctrlProp" Target="../ctrlProps/ctrlProp51.xml"/><Relationship Id="rId23" Type="http://schemas.openxmlformats.org/officeDocument/2006/relationships/ctrlProp" Target="../ctrlProps/ctrlProp52.xml"/><Relationship Id="rId24" Type="http://schemas.openxmlformats.org/officeDocument/2006/relationships/ctrlProp" Target="../ctrlProps/ctrlProp53.xml"/><Relationship Id="rId25" Type="http://schemas.openxmlformats.org/officeDocument/2006/relationships/ctrlProp" Target="../ctrlProps/ctrlProp54.xml"/><Relationship Id="rId26" Type="http://schemas.openxmlformats.org/officeDocument/2006/relationships/ctrlProp" Target="../ctrlProps/ctrlProp55.xml"/><Relationship Id="rId27" Type="http://schemas.openxmlformats.org/officeDocument/2006/relationships/ctrlProp" Target="../ctrlProps/ctrlProp56.xml"/><Relationship Id="rId28" Type="http://schemas.openxmlformats.org/officeDocument/2006/relationships/ctrlProp" Target="../ctrlProps/ctrlProp57.xml"/><Relationship Id="rId29" Type="http://schemas.openxmlformats.org/officeDocument/2006/relationships/ctrlProp" Target="../ctrlProps/ctrlProp58.xml"/><Relationship Id="rId30" Type="http://schemas.openxmlformats.org/officeDocument/2006/relationships/ctrlProp" Target="../ctrlProps/ctrlProp59.xml"/><Relationship Id="rId31" Type="http://schemas.openxmlformats.org/officeDocument/2006/relationships/ctrlProp" Target="../ctrlProps/ctrlProp60.xml"/><Relationship Id="rId10" Type="http://schemas.openxmlformats.org/officeDocument/2006/relationships/ctrlProp" Target="../ctrlProps/ctrlProp39.xml"/><Relationship Id="rId11" Type="http://schemas.openxmlformats.org/officeDocument/2006/relationships/ctrlProp" Target="../ctrlProps/ctrlProp40.xml"/><Relationship Id="rId12" Type="http://schemas.openxmlformats.org/officeDocument/2006/relationships/ctrlProp" Target="../ctrlProps/ctrlProp41.xml"/><Relationship Id="rId13" Type="http://schemas.openxmlformats.org/officeDocument/2006/relationships/ctrlProp" Target="../ctrlProps/ctrlProp42.xml"/><Relationship Id="rId14" Type="http://schemas.openxmlformats.org/officeDocument/2006/relationships/ctrlProp" Target="../ctrlProps/ctrlProp43.xml"/><Relationship Id="rId15" Type="http://schemas.openxmlformats.org/officeDocument/2006/relationships/ctrlProp" Target="../ctrlProps/ctrlProp44.xml"/><Relationship Id="rId16" Type="http://schemas.openxmlformats.org/officeDocument/2006/relationships/ctrlProp" Target="../ctrlProps/ctrlProp45.xml"/><Relationship Id="rId17" Type="http://schemas.openxmlformats.org/officeDocument/2006/relationships/ctrlProp" Target="../ctrlProps/ctrlProp46.xml"/><Relationship Id="rId18" Type="http://schemas.openxmlformats.org/officeDocument/2006/relationships/ctrlProp" Target="../ctrlProps/ctrlProp47.xml"/><Relationship Id="rId19" Type="http://schemas.openxmlformats.org/officeDocument/2006/relationships/ctrlProp" Target="../ctrlProps/ctrlProp48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trlProp" Target="../ctrlProps/ctrlProp32.xml"/><Relationship Id="rId4" Type="http://schemas.openxmlformats.org/officeDocument/2006/relationships/ctrlProp" Target="../ctrlProps/ctrlProp33.xml"/><Relationship Id="rId5" Type="http://schemas.openxmlformats.org/officeDocument/2006/relationships/ctrlProp" Target="../ctrlProps/ctrlProp34.xml"/><Relationship Id="rId6" Type="http://schemas.openxmlformats.org/officeDocument/2006/relationships/ctrlProp" Target="../ctrlProps/ctrlProp35.xml"/><Relationship Id="rId7" Type="http://schemas.openxmlformats.org/officeDocument/2006/relationships/ctrlProp" Target="../ctrlProps/ctrlProp36.xml"/><Relationship Id="rId8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0" Type="http://schemas.openxmlformats.org/officeDocument/2006/relationships/ctrlProp" Target="../ctrlProps/ctrlProp78.xml"/><Relationship Id="rId21" Type="http://schemas.openxmlformats.org/officeDocument/2006/relationships/ctrlProp" Target="../ctrlProps/ctrlProp79.xml"/><Relationship Id="rId22" Type="http://schemas.openxmlformats.org/officeDocument/2006/relationships/ctrlProp" Target="../ctrlProps/ctrlProp80.xml"/><Relationship Id="rId23" Type="http://schemas.openxmlformats.org/officeDocument/2006/relationships/ctrlProp" Target="../ctrlProps/ctrlProp81.xml"/><Relationship Id="rId24" Type="http://schemas.openxmlformats.org/officeDocument/2006/relationships/ctrlProp" Target="../ctrlProps/ctrlProp82.xml"/><Relationship Id="rId25" Type="http://schemas.openxmlformats.org/officeDocument/2006/relationships/ctrlProp" Target="../ctrlProps/ctrlProp83.xml"/><Relationship Id="rId26" Type="http://schemas.openxmlformats.org/officeDocument/2006/relationships/ctrlProp" Target="../ctrlProps/ctrlProp84.xml"/><Relationship Id="rId27" Type="http://schemas.openxmlformats.org/officeDocument/2006/relationships/ctrlProp" Target="../ctrlProps/ctrlProp85.xml"/><Relationship Id="rId28" Type="http://schemas.openxmlformats.org/officeDocument/2006/relationships/ctrlProp" Target="../ctrlProps/ctrlProp86.xml"/><Relationship Id="rId29" Type="http://schemas.openxmlformats.org/officeDocument/2006/relationships/ctrlProp" Target="../ctrlProps/ctrlProp87.xml"/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trlProp" Target="../ctrlProps/ctrlProp61.xml"/><Relationship Id="rId4" Type="http://schemas.openxmlformats.org/officeDocument/2006/relationships/ctrlProp" Target="../ctrlProps/ctrlProp62.xml"/><Relationship Id="rId5" Type="http://schemas.openxmlformats.org/officeDocument/2006/relationships/ctrlProp" Target="../ctrlProps/ctrlProp63.xml"/><Relationship Id="rId30" Type="http://schemas.openxmlformats.org/officeDocument/2006/relationships/ctrlProp" Target="../ctrlProps/ctrlProp88.xml"/><Relationship Id="rId31" Type="http://schemas.openxmlformats.org/officeDocument/2006/relationships/ctrlProp" Target="../ctrlProps/ctrlProp89.xml"/><Relationship Id="rId32" Type="http://schemas.openxmlformats.org/officeDocument/2006/relationships/ctrlProp" Target="../ctrlProps/ctrlProp90.xml"/><Relationship Id="rId9" Type="http://schemas.openxmlformats.org/officeDocument/2006/relationships/ctrlProp" Target="../ctrlProps/ctrlProp67.xml"/><Relationship Id="rId6" Type="http://schemas.openxmlformats.org/officeDocument/2006/relationships/ctrlProp" Target="../ctrlProps/ctrlProp64.xml"/><Relationship Id="rId7" Type="http://schemas.openxmlformats.org/officeDocument/2006/relationships/ctrlProp" Target="../ctrlProps/ctrlProp65.xml"/><Relationship Id="rId8" Type="http://schemas.openxmlformats.org/officeDocument/2006/relationships/ctrlProp" Target="../ctrlProps/ctrlProp66.xml"/><Relationship Id="rId33" Type="http://schemas.openxmlformats.org/officeDocument/2006/relationships/ctrlProp" Target="../ctrlProps/ctrlProp91.xml"/><Relationship Id="rId10" Type="http://schemas.openxmlformats.org/officeDocument/2006/relationships/ctrlProp" Target="../ctrlProps/ctrlProp68.xml"/><Relationship Id="rId11" Type="http://schemas.openxmlformats.org/officeDocument/2006/relationships/ctrlProp" Target="../ctrlProps/ctrlProp69.xml"/><Relationship Id="rId12" Type="http://schemas.openxmlformats.org/officeDocument/2006/relationships/ctrlProp" Target="../ctrlProps/ctrlProp70.xml"/><Relationship Id="rId13" Type="http://schemas.openxmlformats.org/officeDocument/2006/relationships/ctrlProp" Target="../ctrlProps/ctrlProp71.xml"/><Relationship Id="rId14" Type="http://schemas.openxmlformats.org/officeDocument/2006/relationships/ctrlProp" Target="../ctrlProps/ctrlProp72.xml"/><Relationship Id="rId15" Type="http://schemas.openxmlformats.org/officeDocument/2006/relationships/ctrlProp" Target="../ctrlProps/ctrlProp73.xml"/><Relationship Id="rId16" Type="http://schemas.openxmlformats.org/officeDocument/2006/relationships/ctrlProp" Target="../ctrlProps/ctrlProp74.xml"/><Relationship Id="rId17" Type="http://schemas.openxmlformats.org/officeDocument/2006/relationships/ctrlProp" Target="../ctrlProps/ctrlProp75.xml"/><Relationship Id="rId18" Type="http://schemas.openxmlformats.org/officeDocument/2006/relationships/ctrlProp" Target="../ctrlProps/ctrlProp76.xml"/><Relationship Id="rId19" Type="http://schemas.openxmlformats.org/officeDocument/2006/relationships/ctrlProp" Target="../ctrlProps/ctrlProp77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98.xml"/><Relationship Id="rId20" Type="http://schemas.openxmlformats.org/officeDocument/2006/relationships/ctrlProp" Target="../ctrlProps/ctrlProp109.xml"/><Relationship Id="rId21" Type="http://schemas.openxmlformats.org/officeDocument/2006/relationships/ctrlProp" Target="../ctrlProps/ctrlProp110.xml"/><Relationship Id="rId22" Type="http://schemas.openxmlformats.org/officeDocument/2006/relationships/ctrlProp" Target="../ctrlProps/ctrlProp111.xml"/><Relationship Id="rId23" Type="http://schemas.openxmlformats.org/officeDocument/2006/relationships/ctrlProp" Target="../ctrlProps/ctrlProp112.xml"/><Relationship Id="rId24" Type="http://schemas.openxmlformats.org/officeDocument/2006/relationships/ctrlProp" Target="../ctrlProps/ctrlProp113.xml"/><Relationship Id="rId25" Type="http://schemas.openxmlformats.org/officeDocument/2006/relationships/ctrlProp" Target="../ctrlProps/ctrlProp114.xml"/><Relationship Id="rId26" Type="http://schemas.openxmlformats.org/officeDocument/2006/relationships/ctrlProp" Target="../ctrlProps/ctrlProp115.xml"/><Relationship Id="rId27" Type="http://schemas.openxmlformats.org/officeDocument/2006/relationships/ctrlProp" Target="../ctrlProps/ctrlProp116.xml"/><Relationship Id="rId28" Type="http://schemas.openxmlformats.org/officeDocument/2006/relationships/ctrlProp" Target="../ctrlProps/ctrlProp117.xml"/><Relationship Id="rId29" Type="http://schemas.openxmlformats.org/officeDocument/2006/relationships/ctrlProp" Target="../ctrlProps/ctrlProp118.xml"/><Relationship Id="rId30" Type="http://schemas.openxmlformats.org/officeDocument/2006/relationships/ctrlProp" Target="../ctrlProps/ctrlProp119.xml"/><Relationship Id="rId31" Type="http://schemas.openxmlformats.org/officeDocument/2006/relationships/ctrlProp" Target="../ctrlProps/ctrlProp120.xml"/><Relationship Id="rId32" Type="http://schemas.openxmlformats.org/officeDocument/2006/relationships/ctrlProp" Target="../ctrlProps/ctrlProp121.xml"/><Relationship Id="rId10" Type="http://schemas.openxmlformats.org/officeDocument/2006/relationships/ctrlProp" Target="../ctrlProps/ctrlProp99.xml"/><Relationship Id="rId11" Type="http://schemas.openxmlformats.org/officeDocument/2006/relationships/ctrlProp" Target="../ctrlProps/ctrlProp100.xml"/><Relationship Id="rId12" Type="http://schemas.openxmlformats.org/officeDocument/2006/relationships/ctrlProp" Target="../ctrlProps/ctrlProp101.xml"/><Relationship Id="rId13" Type="http://schemas.openxmlformats.org/officeDocument/2006/relationships/ctrlProp" Target="../ctrlProps/ctrlProp102.xml"/><Relationship Id="rId14" Type="http://schemas.openxmlformats.org/officeDocument/2006/relationships/ctrlProp" Target="../ctrlProps/ctrlProp103.xml"/><Relationship Id="rId15" Type="http://schemas.openxmlformats.org/officeDocument/2006/relationships/ctrlProp" Target="../ctrlProps/ctrlProp104.xml"/><Relationship Id="rId16" Type="http://schemas.openxmlformats.org/officeDocument/2006/relationships/ctrlProp" Target="../ctrlProps/ctrlProp105.xml"/><Relationship Id="rId17" Type="http://schemas.openxmlformats.org/officeDocument/2006/relationships/ctrlProp" Target="../ctrlProps/ctrlProp106.xml"/><Relationship Id="rId18" Type="http://schemas.openxmlformats.org/officeDocument/2006/relationships/ctrlProp" Target="../ctrlProps/ctrlProp107.xml"/><Relationship Id="rId19" Type="http://schemas.openxmlformats.org/officeDocument/2006/relationships/ctrlProp" Target="../ctrlProps/ctrlProp108.xml"/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Relationship Id="rId3" Type="http://schemas.openxmlformats.org/officeDocument/2006/relationships/ctrlProp" Target="../ctrlProps/ctrlProp92.xml"/><Relationship Id="rId4" Type="http://schemas.openxmlformats.org/officeDocument/2006/relationships/ctrlProp" Target="../ctrlProps/ctrlProp93.xml"/><Relationship Id="rId5" Type="http://schemas.openxmlformats.org/officeDocument/2006/relationships/ctrlProp" Target="../ctrlProps/ctrlProp94.xml"/><Relationship Id="rId6" Type="http://schemas.openxmlformats.org/officeDocument/2006/relationships/ctrlProp" Target="../ctrlProps/ctrlProp95.xml"/><Relationship Id="rId7" Type="http://schemas.openxmlformats.org/officeDocument/2006/relationships/ctrlProp" Target="../ctrlProps/ctrlProp96.xml"/><Relationship Id="rId8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20" Type="http://schemas.openxmlformats.org/officeDocument/2006/relationships/ctrlProp" Target="../ctrlProps/ctrlProp139.xml"/><Relationship Id="rId21" Type="http://schemas.openxmlformats.org/officeDocument/2006/relationships/ctrlProp" Target="../ctrlProps/ctrlProp140.xml"/><Relationship Id="rId22" Type="http://schemas.openxmlformats.org/officeDocument/2006/relationships/ctrlProp" Target="../ctrlProps/ctrlProp141.xml"/><Relationship Id="rId23" Type="http://schemas.openxmlformats.org/officeDocument/2006/relationships/ctrlProp" Target="../ctrlProps/ctrlProp142.xml"/><Relationship Id="rId24" Type="http://schemas.openxmlformats.org/officeDocument/2006/relationships/ctrlProp" Target="../ctrlProps/ctrlProp143.xml"/><Relationship Id="rId25" Type="http://schemas.openxmlformats.org/officeDocument/2006/relationships/ctrlProp" Target="../ctrlProps/ctrlProp144.xml"/><Relationship Id="rId26" Type="http://schemas.openxmlformats.org/officeDocument/2006/relationships/ctrlProp" Target="../ctrlProps/ctrlProp145.xml"/><Relationship Id="rId27" Type="http://schemas.openxmlformats.org/officeDocument/2006/relationships/ctrlProp" Target="../ctrlProps/ctrlProp146.xml"/><Relationship Id="rId28" Type="http://schemas.openxmlformats.org/officeDocument/2006/relationships/ctrlProp" Target="../ctrlProps/ctrlProp147.xml"/><Relationship Id="rId29" Type="http://schemas.openxmlformats.org/officeDocument/2006/relationships/ctrlProp" Target="../ctrlProps/ctrlProp148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5.vml"/><Relationship Id="rId3" Type="http://schemas.openxmlformats.org/officeDocument/2006/relationships/ctrlProp" Target="../ctrlProps/ctrlProp122.xml"/><Relationship Id="rId4" Type="http://schemas.openxmlformats.org/officeDocument/2006/relationships/ctrlProp" Target="../ctrlProps/ctrlProp123.xml"/><Relationship Id="rId5" Type="http://schemas.openxmlformats.org/officeDocument/2006/relationships/ctrlProp" Target="../ctrlProps/ctrlProp124.xml"/><Relationship Id="rId30" Type="http://schemas.openxmlformats.org/officeDocument/2006/relationships/ctrlProp" Target="../ctrlProps/ctrlProp149.xml"/><Relationship Id="rId31" Type="http://schemas.openxmlformats.org/officeDocument/2006/relationships/ctrlProp" Target="../ctrlProps/ctrlProp150.xml"/><Relationship Id="rId32" Type="http://schemas.openxmlformats.org/officeDocument/2006/relationships/ctrlProp" Target="../ctrlProps/ctrlProp151.xml"/><Relationship Id="rId9" Type="http://schemas.openxmlformats.org/officeDocument/2006/relationships/ctrlProp" Target="../ctrlProps/ctrlProp128.xml"/><Relationship Id="rId6" Type="http://schemas.openxmlformats.org/officeDocument/2006/relationships/ctrlProp" Target="../ctrlProps/ctrlProp125.xml"/><Relationship Id="rId7" Type="http://schemas.openxmlformats.org/officeDocument/2006/relationships/ctrlProp" Target="../ctrlProps/ctrlProp126.xml"/><Relationship Id="rId8" Type="http://schemas.openxmlformats.org/officeDocument/2006/relationships/ctrlProp" Target="../ctrlProps/ctrlProp127.xml"/><Relationship Id="rId33" Type="http://schemas.openxmlformats.org/officeDocument/2006/relationships/ctrlProp" Target="../ctrlProps/ctrlProp152.xml"/><Relationship Id="rId10" Type="http://schemas.openxmlformats.org/officeDocument/2006/relationships/ctrlProp" Target="../ctrlProps/ctrlProp129.xml"/><Relationship Id="rId11" Type="http://schemas.openxmlformats.org/officeDocument/2006/relationships/ctrlProp" Target="../ctrlProps/ctrlProp130.xml"/><Relationship Id="rId12" Type="http://schemas.openxmlformats.org/officeDocument/2006/relationships/ctrlProp" Target="../ctrlProps/ctrlProp131.xml"/><Relationship Id="rId13" Type="http://schemas.openxmlformats.org/officeDocument/2006/relationships/ctrlProp" Target="../ctrlProps/ctrlProp132.xml"/><Relationship Id="rId14" Type="http://schemas.openxmlformats.org/officeDocument/2006/relationships/ctrlProp" Target="../ctrlProps/ctrlProp133.xml"/><Relationship Id="rId15" Type="http://schemas.openxmlformats.org/officeDocument/2006/relationships/ctrlProp" Target="../ctrlProps/ctrlProp134.xml"/><Relationship Id="rId16" Type="http://schemas.openxmlformats.org/officeDocument/2006/relationships/ctrlProp" Target="../ctrlProps/ctrlProp135.xml"/><Relationship Id="rId17" Type="http://schemas.openxmlformats.org/officeDocument/2006/relationships/ctrlProp" Target="../ctrlProps/ctrlProp136.xml"/><Relationship Id="rId18" Type="http://schemas.openxmlformats.org/officeDocument/2006/relationships/ctrlProp" Target="../ctrlProps/ctrlProp137.xml"/><Relationship Id="rId19" Type="http://schemas.openxmlformats.org/officeDocument/2006/relationships/ctrlProp" Target="../ctrlProps/ctrlProp138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9.xml"/><Relationship Id="rId20" Type="http://schemas.openxmlformats.org/officeDocument/2006/relationships/ctrlProp" Target="../ctrlProps/ctrlProp170.xml"/><Relationship Id="rId21" Type="http://schemas.openxmlformats.org/officeDocument/2006/relationships/ctrlProp" Target="../ctrlProps/ctrlProp171.xml"/><Relationship Id="rId22" Type="http://schemas.openxmlformats.org/officeDocument/2006/relationships/ctrlProp" Target="../ctrlProps/ctrlProp172.xml"/><Relationship Id="rId23" Type="http://schemas.openxmlformats.org/officeDocument/2006/relationships/ctrlProp" Target="../ctrlProps/ctrlProp173.xml"/><Relationship Id="rId24" Type="http://schemas.openxmlformats.org/officeDocument/2006/relationships/ctrlProp" Target="../ctrlProps/ctrlProp174.xml"/><Relationship Id="rId25" Type="http://schemas.openxmlformats.org/officeDocument/2006/relationships/ctrlProp" Target="../ctrlProps/ctrlProp175.xml"/><Relationship Id="rId26" Type="http://schemas.openxmlformats.org/officeDocument/2006/relationships/ctrlProp" Target="../ctrlProps/ctrlProp176.xml"/><Relationship Id="rId27" Type="http://schemas.openxmlformats.org/officeDocument/2006/relationships/ctrlProp" Target="../ctrlProps/ctrlProp177.xml"/><Relationship Id="rId28" Type="http://schemas.openxmlformats.org/officeDocument/2006/relationships/ctrlProp" Target="../ctrlProps/ctrlProp178.xml"/><Relationship Id="rId29" Type="http://schemas.openxmlformats.org/officeDocument/2006/relationships/ctrlProp" Target="../ctrlProps/ctrlProp179.xml"/><Relationship Id="rId30" Type="http://schemas.openxmlformats.org/officeDocument/2006/relationships/ctrlProp" Target="../ctrlProps/ctrlProp180.xml"/><Relationship Id="rId31" Type="http://schemas.openxmlformats.org/officeDocument/2006/relationships/ctrlProp" Target="../ctrlProps/ctrlProp181.xml"/><Relationship Id="rId32" Type="http://schemas.openxmlformats.org/officeDocument/2006/relationships/ctrlProp" Target="../ctrlProps/ctrlProp182.xml"/><Relationship Id="rId10" Type="http://schemas.openxmlformats.org/officeDocument/2006/relationships/ctrlProp" Target="../ctrlProps/ctrlProp160.xml"/><Relationship Id="rId11" Type="http://schemas.openxmlformats.org/officeDocument/2006/relationships/ctrlProp" Target="../ctrlProps/ctrlProp161.xml"/><Relationship Id="rId12" Type="http://schemas.openxmlformats.org/officeDocument/2006/relationships/ctrlProp" Target="../ctrlProps/ctrlProp162.xml"/><Relationship Id="rId13" Type="http://schemas.openxmlformats.org/officeDocument/2006/relationships/ctrlProp" Target="../ctrlProps/ctrlProp163.xml"/><Relationship Id="rId14" Type="http://schemas.openxmlformats.org/officeDocument/2006/relationships/ctrlProp" Target="../ctrlProps/ctrlProp164.xml"/><Relationship Id="rId15" Type="http://schemas.openxmlformats.org/officeDocument/2006/relationships/ctrlProp" Target="../ctrlProps/ctrlProp165.xml"/><Relationship Id="rId16" Type="http://schemas.openxmlformats.org/officeDocument/2006/relationships/ctrlProp" Target="../ctrlProps/ctrlProp166.xml"/><Relationship Id="rId17" Type="http://schemas.openxmlformats.org/officeDocument/2006/relationships/ctrlProp" Target="../ctrlProps/ctrlProp167.xml"/><Relationship Id="rId18" Type="http://schemas.openxmlformats.org/officeDocument/2006/relationships/ctrlProp" Target="../ctrlProps/ctrlProp168.xml"/><Relationship Id="rId19" Type="http://schemas.openxmlformats.org/officeDocument/2006/relationships/ctrlProp" Target="../ctrlProps/ctrlProp169.xml"/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6.vml"/><Relationship Id="rId3" Type="http://schemas.openxmlformats.org/officeDocument/2006/relationships/ctrlProp" Target="../ctrlProps/ctrlProp153.xml"/><Relationship Id="rId4" Type="http://schemas.openxmlformats.org/officeDocument/2006/relationships/ctrlProp" Target="../ctrlProps/ctrlProp154.xml"/><Relationship Id="rId5" Type="http://schemas.openxmlformats.org/officeDocument/2006/relationships/ctrlProp" Target="../ctrlProps/ctrlProp155.xml"/><Relationship Id="rId6" Type="http://schemas.openxmlformats.org/officeDocument/2006/relationships/ctrlProp" Target="../ctrlProps/ctrlProp156.xml"/><Relationship Id="rId7" Type="http://schemas.openxmlformats.org/officeDocument/2006/relationships/ctrlProp" Target="../ctrlProps/ctrlProp157.xml"/><Relationship Id="rId8" Type="http://schemas.openxmlformats.org/officeDocument/2006/relationships/ctrlProp" Target="../ctrlProps/ctrlProp158.xml"/></Relationships>
</file>

<file path=xl/worksheets/_rels/sheet8.xml.rels><?xml version="1.0" encoding="UTF-8" standalone="yes"?>
<Relationships xmlns="http://schemas.openxmlformats.org/package/2006/relationships"><Relationship Id="rId20" Type="http://schemas.openxmlformats.org/officeDocument/2006/relationships/ctrlProp" Target="../ctrlProps/ctrlProp200.xml"/><Relationship Id="rId21" Type="http://schemas.openxmlformats.org/officeDocument/2006/relationships/ctrlProp" Target="../ctrlProps/ctrlProp201.xml"/><Relationship Id="rId22" Type="http://schemas.openxmlformats.org/officeDocument/2006/relationships/ctrlProp" Target="../ctrlProps/ctrlProp202.xml"/><Relationship Id="rId23" Type="http://schemas.openxmlformats.org/officeDocument/2006/relationships/ctrlProp" Target="../ctrlProps/ctrlProp203.xml"/><Relationship Id="rId24" Type="http://schemas.openxmlformats.org/officeDocument/2006/relationships/ctrlProp" Target="../ctrlProps/ctrlProp204.xml"/><Relationship Id="rId25" Type="http://schemas.openxmlformats.org/officeDocument/2006/relationships/ctrlProp" Target="../ctrlProps/ctrlProp205.xml"/><Relationship Id="rId26" Type="http://schemas.openxmlformats.org/officeDocument/2006/relationships/ctrlProp" Target="../ctrlProps/ctrlProp206.xml"/><Relationship Id="rId27" Type="http://schemas.openxmlformats.org/officeDocument/2006/relationships/ctrlProp" Target="../ctrlProps/ctrlProp207.xml"/><Relationship Id="rId28" Type="http://schemas.openxmlformats.org/officeDocument/2006/relationships/ctrlProp" Target="../ctrlProps/ctrlProp208.xml"/><Relationship Id="rId29" Type="http://schemas.openxmlformats.org/officeDocument/2006/relationships/ctrlProp" Target="../ctrlProps/ctrlProp209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7.vml"/><Relationship Id="rId3" Type="http://schemas.openxmlformats.org/officeDocument/2006/relationships/ctrlProp" Target="../ctrlProps/ctrlProp183.xml"/><Relationship Id="rId4" Type="http://schemas.openxmlformats.org/officeDocument/2006/relationships/ctrlProp" Target="../ctrlProps/ctrlProp184.xml"/><Relationship Id="rId5" Type="http://schemas.openxmlformats.org/officeDocument/2006/relationships/ctrlProp" Target="../ctrlProps/ctrlProp185.xml"/><Relationship Id="rId30" Type="http://schemas.openxmlformats.org/officeDocument/2006/relationships/ctrlProp" Target="../ctrlProps/ctrlProp210.xml"/><Relationship Id="rId31" Type="http://schemas.openxmlformats.org/officeDocument/2006/relationships/ctrlProp" Target="../ctrlProps/ctrlProp211.xml"/><Relationship Id="rId32" Type="http://schemas.openxmlformats.org/officeDocument/2006/relationships/ctrlProp" Target="../ctrlProps/ctrlProp212.xml"/><Relationship Id="rId9" Type="http://schemas.openxmlformats.org/officeDocument/2006/relationships/ctrlProp" Target="../ctrlProps/ctrlProp189.xml"/><Relationship Id="rId6" Type="http://schemas.openxmlformats.org/officeDocument/2006/relationships/ctrlProp" Target="../ctrlProps/ctrlProp186.xml"/><Relationship Id="rId7" Type="http://schemas.openxmlformats.org/officeDocument/2006/relationships/ctrlProp" Target="../ctrlProps/ctrlProp187.xml"/><Relationship Id="rId8" Type="http://schemas.openxmlformats.org/officeDocument/2006/relationships/ctrlProp" Target="../ctrlProps/ctrlProp188.xml"/><Relationship Id="rId33" Type="http://schemas.openxmlformats.org/officeDocument/2006/relationships/ctrlProp" Target="../ctrlProps/ctrlProp213.xml"/><Relationship Id="rId10" Type="http://schemas.openxmlformats.org/officeDocument/2006/relationships/ctrlProp" Target="../ctrlProps/ctrlProp190.xml"/><Relationship Id="rId11" Type="http://schemas.openxmlformats.org/officeDocument/2006/relationships/ctrlProp" Target="../ctrlProps/ctrlProp191.xml"/><Relationship Id="rId12" Type="http://schemas.openxmlformats.org/officeDocument/2006/relationships/ctrlProp" Target="../ctrlProps/ctrlProp192.xml"/><Relationship Id="rId13" Type="http://schemas.openxmlformats.org/officeDocument/2006/relationships/ctrlProp" Target="../ctrlProps/ctrlProp193.xml"/><Relationship Id="rId14" Type="http://schemas.openxmlformats.org/officeDocument/2006/relationships/ctrlProp" Target="../ctrlProps/ctrlProp194.xml"/><Relationship Id="rId15" Type="http://schemas.openxmlformats.org/officeDocument/2006/relationships/ctrlProp" Target="../ctrlProps/ctrlProp195.xml"/><Relationship Id="rId16" Type="http://schemas.openxmlformats.org/officeDocument/2006/relationships/ctrlProp" Target="../ctrlProps/ctrlProp196.xml"/><Relationship Id="rId17" Type="http://schemas.openxmlformats.org/officeDocument/2006/relationships/ctrlProp" Target="../ctrlProps/ctrlProp197.xml"/><Relationship Id="rId18" Type="http://schemas.openxmlformats.org/officeDocument/2006/relationships/ctrlProp" Target="../ctrlProps/ctrlProp198.xml"/><Relationship Id="rId19" Type="http://schemas.openxmlformats.org/officeDocument/2006/relationships/ctrlProp" Target="../ctrlProps/ctrlProp199.xml"/></Relationships>
</file>

<file path=xl/worksheets/_rels/sheet9.xml.rels><?xml version="1.0" encoding="UTF-8" standalone="yes"?>
<Relationships xmlns="http://schemas.openxmlformats.org/package/2006/relationships"><Relationship Id="rId20" Type="http://schemas.openxmlformats.org/officeDocument/2006/relationships/ctrlProp" Target="../ctrlProps/ctrlProp231.xml"/><Relationship Id="rId21" Type="http://schemas.openxmlformats.org/officeDocument/2006/relationships/ctrlProp" Target="../ctrlProps/ctrlProp232.xml"/><Relationship Id="rId22" Type="http://schemas.openxmlformats.org/officeDocument/2006/relationships/ctrlProp" Target="../ctrlProps/ctrlProp233.xml"/><Relationship Id="rId23" Type="http://schemas.openxmlformats.org/officeDocument/2006/relationships/ctrlProp" Target="../ctrlProps/ctrlProp234.xml"/><Relationship Id="rId24" Type="http://schemas.openxmlformats.org/officeDocument/2006/relationships/ctrlProp" Target="../ctrlProps/ctrlProp235.xml"/><Relationship Id="rId25" Type="http://schemas.openxmlformats.org/officeDocument/2006/relationships/ctrlProp" Target="../ctrlProps/ctrlProp236.xml"/><Relationship Id="rId26" Type="http://schemas.openxmlformats.org/officeDocument/2006/relationships/ctrlProp" Target="../ctrlProps/ctrlProp237.xml"/><Relationship Id="rId27" Type="http://schemas.openxmlformats.org/officeDocument/2006/relationships/ctrlProp" Target="../ctrlProps/ctrlProp238.xml"/><Relationship Id="rId28" Type="http://schemas.openxmlformats.org/officeDocument/2006/relationships/ctrlProp" Target="../ctrlProps/ctrlProp239.xml"/><Relationship Id="rId29" Type="http://schemas.openxmlformats.org/officeDocument/2006/relationships/ctrlProp" Target="../ctrlProps/ctrlProp240.xml"/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8.vml"/><Relationship Id="rId3" Type="http://schemas.openxmlformats.org/officeDocument/2006/relationships/ctrlProp" Target="../ctrlProps/ctrlProp214.xml"/><Relationship Id="rId4" Type="http://schemas.openxmlformats.org/officeDocument/2006/relationships/ctrlProp" Target="../ctrlProps/ctrlProp215.xml"/><Relationship Id="rId5" Type="http://schemas.openxmlformats.org/officeDocument/2006/relationships/ctrlProp" Target="../ctrlProps/ctrlProp216.xml"/><Relationship Id="rId30" Type="http://schemas.openxmlformats.org/officeDocument/2006/relationships/ctrlProp" Target="../ctrlProps/ctrlProp241.xml"/><Relationship Id="rId31" Type="http://schemas.openxmlformats.org/officeDocument/2006/relationships/ctrlProp" Target="../ctrlProps/ctrlProp242.xml"/><Relationship Id="rId32" Type="http://schemas.openxmlformats.org/officeDocument/2006/relationships/ctrlProp" Target="../ctrlProps/ctrlProp243.xml"/><Relationship Id="rId9" Type="http://schemas.openxmlformats.org/officeDocument/2006/relationships/ctrlProp" Target="../ctrlProps/ctrlProp220.xml"/><Relationship Id="rId6" Type="http://schemas.openxmlformats.org/officeDocument/2006/relationships/ctrlProp" Target="../ctrlProps/ctrlProp217.xml"/><Relationship Id="rId7" Type="http://schemas.openxmlformats.org/officeDocument/2006/relationships/ctrlProp" Target="../ctrlProps/ctrlProp218.xml"/><Relationship Id="rId8" Type="http://schemas.openxmlformats.org/officeDocument/2006/relationships/ctrlProp" Target="../ctrlProps/ctrlProp219.xml"/><Relationship Id="rId33" Type="http://schemas.openxmlformats.org/officeDocument/2006/relationships/ctrlProp" Target="../ctrlProps/ctrlProp244.xml"/><Relationship Id="rId10" Type="http://schemas.openxmlformats.org/officeDocument/2006/relationships/ctrlProp" Target="../ctrlProps/ctrlProp221.xml"/><Relationship Id="rId11" Type="http://schemas.openxmlformats.org/officeDocument/2006/relationships/ctrlProp" Target="../ctrlProps/ctrlProp222.xml"/><Relationship Id="rId12" Type="http://schemas.openxmlformats.org/officeDocument/2006/relationships/ctrlProp" Target="../ctrlProps/ctrlProp223.xml"/><Relationship Id="rId13" Type="http://schemas.openxmlformats.org/officeDocument/2006/relationships/ctrlProp" Target="../ctrlProps/ctrlProp224.xml"/><Relationship Id="rId14" Type="http://schemas.openxmlformats.org/officeDocument/2006/relationships/ctrlProp" Target="../ctrlProps/ctrlProp225.xml"/><Relationship Id="rId15" Type="http://schemas.openxmlformats.org/officeDocument/2006/relationships/ctrlProp" Target="../ctrlProps/ctrlProp226.xml"/><Relationship Id="rId16" Type="http://schemas.openxmlformats.org/officeDocument/2006/relationships/ctrlProp" Target="../ctrlProps/ctrlProp227.xml"/><Relationship Id="rId17" Type="http://schemas.openxmlformats.org/officeDocument/2006/relationships/ctrlProp" Target="../ctrlProps/ctrlProp228.xml"/><Relationship Id="rId18" Type="http://schemas.openxmlformats.org/officeDocument/2006/relationships/ctrlProp" Target="../ctrlProps/ctrlProp229.xml"/><Relationship Id="rId19" Type="http://schemas.openxmlformats.org/officeDocument/2006/relationships/ctrlProp" Target="../ctrlProps/ctrlProp23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showGridLines="0" tabSelected="1" workbookViewId="0">
      <selection activeCell="O35" sqref="O35"/>
    </sheetView>
  </sheetViews>
  <sheetFormatPr baseColWidth="10" defaultColWidth="8.83203125" defaultRowHeight="14" x14ac:dyDescent="0"/>
  <cols>
    <col min="1" max="1" width="1" customWidth="1"/>
    <col min="2" max="2" width="2.5" customWidth="1"/>
    <col min="4" max="4" width="9.5" customWidth="1"/>
    <col min="8" max="8" width="10.6640625" bestFit="1" customWidth="1"/>
    <col min="13" max="13" width="1" customWidth="1"/>
    <col min="14" max="34" width="8.83203125" style="35"/>
  </cols>
  <sheetData>
    <row r="1" spans="1:13" ht="6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5">
      <c r="A2" s="13"/>
      <c r="B2" s="104" t="s">
        <v>13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3"/>
    </row>
    <row r="3" spans="1:13">
      <c r="A3" s="13"/>
      <c r="F3" s="110"/>
      <c r="G3" s="110"/>
      <c r="H3" s="43"/>
      <c r="M3" s="13"/>
    </row>
    <row r="4" spans="1:13">
      <c r="A4" s="13"/>
      <c r="M4" s="13"/>
    </row>
    <row r="5" spans="1:13">
      <c r="A5" s="13"/>
      <c r="M5" s="13"/>
    </row>
    <row r="6" spans="1:13">
      <c r="A6" s="13"/>
      <c r="M6" s="13"/>
    </row>
    <row r="7" spans="1:13">
      <c r="A7" s="13"/>
      <c r="M7" s="13"/>
    </row>
    <row r="8" spans="1:13">
      <c r="A8" s="13"/>
      <c r="M8" s="13"/>
    </row>
    <row r="9" spans="1:13">
      <c r="A9" s="13"/>
      <c r="M9" s="13"/>
    </row>
    <row r="10" spans="1:13">
      <c r="A10" s="13"/>
      <c r="M10" s="13"/>
    </row>
    <row r="11" spans="1:13">
      <c r="A11" s="13"/>
      <c r="M11" s="13"/>
    </row>
    <row r="12" spans="1:13">
      <c r="A12" s="13"/>
      <c r="M12" s="13"/>
    </row>
    <row r="13" spans="1:13">
      <c r="A13" s="13"/>
      <c r="M13" s="13"/>
    </row>
    <row r="14" spans="1:13">
      <c r="A14" s="13"/>
      <c r="M14" s="13"/>
    </row>
    <row r="15" spans="1:13" ht="15" customHeight="1">
      <c r="A15" s="13"/>
      <c r="C15" s="105" t="s">
        <v>27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3"/>
    </row>
    <row r="16" spans="1:13" ht="15" customHeight="1">
      <c r="A16" s="13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3"/>
    </row>
    <row r="17" spans="1:13">
      <c r="A17" s="13"/>
      <c r="C17" s="109" t="s">
        <v>15</v>
      </c>
      <c r="D17" s="109"/>
      <c r="E17" s="109"/>
      <c r="F17" s="109"/>
      <c r="G17" s="109"/>
      <c r="M17" s="13"/>
    </row>
    <row r="18" spans="1:13" ht="5.25" customHeight="1" thickBot="1">
      <c r="A18" s="13"/>
      <c r="M18" s="13"/>
    </row>
    <row r="19" spans="1:13">
      <c r="A19" s="13"/>
      <c r="C19" s="106" t="s">
        <v>14</v>
      </c>
      <c r="D19" s="19" t="s">
        <v>12</v>
      </c>
      <c r="E19" s="26">
        <f>365*20</f>
        <v>7300</v>
      </c>
      <c r="F19" s="20" t="s">
        <v>9</v>
      </c>
      <c r="G19" s="21"/>
      <c r="M19" s="13"/>
    </row>
    <row r="20" spans="1:13">
      <c r="A20" s="13"/>
      <c r="C20" s="107"/>
      <c r="D20" s="22" t="s">
        <v>7</v>
      </c>
      <c r="E20" s="28">
        <f>SUM('Tabela Geral de EVs'!C61:ND61)</f>
        <v>0</v>
      </c>
      <c r="F20" s="22" t="s">
        <v>9</v>
      </c>
      <c r="G20" s="23"/>
      <c r="M20" s="13"/>
    </row>
    <row r="21" spans="1:13" ht="15" thickBot="1">
      <c r="A21" s="13"/>
      <c r="C21" s="108"/>
      <c r="D21" s="24" t="s">
        <v>8</v>
      </c>
      <c r="E21" s="27">
        <f>AVERAGE('Tabela Geral de EVs'!C61:NB61)</f>
        <v>0</v>
      </c>
      <c r="F21" s="24" t="s">
        <v>11</v>
      </c>
      <c r="G21" s="25"/>
      <c r="H21" s="12"/>
      <c r="I21" s="12"/>
      <c r="J21" s="12"/>
      <c r="K21" s="12"/>
      <c r="L21" s="12"/>
      <c r="M21" s="13"/>
    </row>
    <row r="22" spans="1:13">
      <c r="A22" s="13"/>
      <c r="K22" s="12"/>
      <c r="M22" s="13"/>
    </row>
    <row r="23" spans="1:13">
      <c r="A23" s="13"/>
      <c r="M23" s="13"/>
    </row>
    <row r="24" spans="1:13" ht="14.25" customHeight="1">
      <c r="A24" s="13"/>
      <c r="M24" s="13"/>
    </row>
    <row r="25" spans="1:13">
      <c r="A25" s="13"/>
      <c r="C25" s="103" t="s">
        <v>16</v>
      </c>
      <c r="D25" s="103"/>
      <c r="E25" s="103"/>
      <c r="F25" s="103"/>
      <c r="G25" s="103"/>
      <c r="H25" s="103"/>
      <c r="I25" s="29"/>
      <c r="K25" s="29"/>
      <c r="M25" s="41"/>
    </row>
    <row r="26" spans="1:13" ht="32.25" customHeight="1">
      <c r="A26" s="13"/>
      <c r="C26" s="32" t="s">
        <v>22</v>
      </c>
      <c r="D26" s="32" t="s">
        <v>21</v>
      </c>
      <c r="E26" s="32" t="s">
        <v>20</v>
      </c>
      <c r="F26" s="32" t="s">
        <v>18</v>
      </c>
      <c r="G26" s="32" t="s">
        <v>17</v>
      </c>
      <c r="H26" s="32" t="s">
        <v>19</v>
      </c>
      <c r="I26" s="12"/>
      <c r="K26" s="12"/>
      <c r="M26" s="42"/>
    </row>
    <row r="27" spans="1:13">
      <c r="A27" s="13"/>
      <c r="C27" s="11" t="s">
        <v>1</v>
      </c>
      <c r="D27" s="11" t="s">
        <v>3</v>
      </c>
      <c r="E27" s="11" t="s">
        <v>2</v>
      </c>
      <c r="F27" s="11" t="s">
        <v>4</v>
      </c>
      <c r="G27" s="11" t="s">
        <v>5</v>
      </c>
      <c r="H27" s="11" t="s">
        <v>10</v>
      </c>
      <c r="I27" s="2"/>
      <c r="M27" s="13"/>
    </row>
    <row r="28" spans="1:13">
      <c r="A28" s="13"/>
      <c r="C28" s="2">
        <f>COUNTIFS('Tabela Geral de EVs'!C61:ND61,"=20")</f>
        <v>0</v>
      </c>
      <c r="D28" s="2">
        <f>COUNTIFS('Tabela Geral de EVs'!C61:ND61,"&gt;=16")-C28</f>
        <v>0</v>
      </c>
      <c r="E28" s="2">
        <f>COUNTIFS('Tabela Geral de EVs'!C61:ND61,"&gt;=11")-C28-D28</f>
        <v>0</v>
      </c>
      <c r="F28" s="2">
        <f>COUNTIFS('Tabela Geral de EVs'!C61:ND61,"&gt;=6")-C28-D28-E28</f>
        <v>0</v>
      </c>
      <c r="G28" s="2">
        <f>COUNTIFS('Tabela Geral de EVs'!C61:ND61,"&lt;=5")-H28</f>
        <v>0</v>
      </c>
      <c r="H28" s="2">
        <f>COUNTIFS('Tabela Geral de EVs'!C61:ND61,"=0")</f>
        <v>366</v>
      </c>
      <c r="I28" s="2"/>
      <c r="M28" s="13"/>
    </row>
    <row r="29" spans="1:13">
      <c r="A29" s="13"/>
      <c r="B29" s="2"/>
      <c r="C29" s="30">
        <f t="shared" ref="C29:H29" si="0">C28/$H$33</f>
        <v>0</v>
      </c>
      <c r="D29" s="30">
        <f t="shared" si="0"/>
        <v>0</v>
      </c>
      <c r="E29" s="30">
        <f t="shared" si="0"/>
        <v>0</v>
      </c>
      <c r="F29" s="30">
        <f t="shared" si="0"/>
        <v>0</v>
      </c>
      <c r="G29" s="30">
        <f t="shared" si="0"/>
        <v>0</v>
      </c>
      <c r="H29" s="30">
        <f t="shared" si="0"/>
        <v>1</v>
      </c>
      <c r="I29" s="2"/>
      <c r="M29" s="13"/>
    </row>
    <row r="30" spans="1:13">
      <c r="A30" s="13"/>
      <c r="B30" s="2"/>
      <c r="C30" s="31"/>
      <c r="D30" s="2"/>
      <c r="E30" s="2"/>
      <c r="H30" s="2"/>
      <c r="I30" s="2"/>
      <c r="M30" s="13"/>
    </row>
    <row r="31" spans="1:13">
      <c r="A31" s="13"/>
      <c r="B31" s="2"/>
      <c r="E31" s="2"/>
      <c r="F31" s="31"/>
      <c r="G31" s="2"/>
      <c r="H31" s="2"/>
      <c r="I31" s="2"/>
      <c r="M31" s="13"/>
    </row>
    <row r="32" spans="1:13">
      <c r="A32" s="13"/>
      <c r="B32" s="2"/>
      <c r="C32" s="103" t="s">
        <v>24</v>
      </c>
      <c r="D32" s="103"/>
      <c r="E32" s="103"/>
      <c r="F32" s="38" t="s">
        <v>6</v>
      </c>
      <c r="G32" s="37">
        <v>600</v>
      </c>
      <c r="H32" s="36" t="s">
        <v>0</v>
      </c>
      <c r="I32" s="2"/>
      <c r="M32" s="13"/>
    </row>
    <row r="33" spans="1:16" ht="32.25" customHeight="1">
      <c r="A33" s="13"/>
      <c r="B33" s="2"/>
      <c r="C33" s="39" t="s">
        <v>23</v>
      </c>
      <c r="D33" s="39" t="s">
        <v>7</v>
      </c>
      <c r="E33" s="39" t="s">
        <v>25</v>
      </c>
      <c r="F33" s="40" t="s">
        <v>26</v>
      </c>
      <c r="G33" s="2"/>
      <c r="H33" s="33">
        <f>C28+D28+E28+F28+G28+H28</f>
        <v>366</v>
      </c>
      <c r="I33" s="2"/>
      <c r="M33" s="13"/>
    </row>
    <row r="34" spans="1:16">
      <c r="A34" s="13"/>
      <c r="C34" s="2">
        <v>1</v>
      </c>
      <c r="D34" s="2">
        <f>SUM('Tabela Geral de EVs'!C61:AG61)</f>
        <v>0</v>
      </c>
      <c r="E34" s="30">
        <f>D34/$G$32</f>
        <v>0</v>
      </c>
      <c r="F34" s="17">
        <f>D34/31</f>
        <v>0</v>
      </c>
      <c r="G34" s="12"/>
      <c r="H34" s="12"/>
      <c r="I34" s="12"/>
      <c r="J34" s="12"/>
      <c r="K34" s="12"/>
      <c r="L34" s="12"/>
      <c r="M34" s="13"/>
      <c r="P34" s="95"/>
    </row>
    <row r="35" spans="1:16">
      <c r="A35" s="13"/>
      <c r="C35" s="2">
        <v>2</v>
      </c>
      <c r="D35" s="34">
        <f>SUM('Tabela Geral de EVs'!AH61:BJ61)</f>
        <v>0</v>
      </c>
      <c r="E35" s="30">
        <f t="shared" ref="E35:E45" si="1">D35/$G$32</f>
        <v>0</v>
      </c>
      <c r="F35" s="17">
        <f>D35/29</f>
        <v>0</v>
      </c>
      <c r="G35" s="12"/>
      <c r="H35" s="15"/>
      <c r="I35" s="15"/>
      <c r="J35" s="12"/>
      <c r="K35" s="12"/>
      <c r="L35" s="12"/>
      <c r="M35" s="13"/>
      <c r="P35" s="95"/>
    </row>
    <row r="36" spans="1:16">
      <c r="A36" s="13"/>
      <c r="C36" s="2">
        <v>3</v>
      </c>
      <c r="D36" s="34">
        <f>SUM('Tabela Geral de EVs'!BK61:CO61)</f>
        <v>0</v>
      </c>
      <c r="E36" s="30">
        <f t="shared" si="1"/>
        <v>0</v>
      </c>
      <c r="F36" s="17">
        <f>D36/31</f>
        <v>0</v>
      </c>
      <c r="H36" s="16"/>
      <c r="I36" s="16"/>
      <c r="M36" s="13"/>
      <c r="P36" s="95"/>
    </row>
    <row r="37" spans="1:16">
      <c r="A37" s="13"/>
      <c r="C37" s="2">
        <v>4</v>
      </c>
      <c r="D37" s="34">
        <f>SUM('Tabela Geral de EVs'!CP61:DS61)</f>
        <v>0</v>
      </c>
      <c r="E37" s="30">
        <f t="shared" si="1"/>
        <v>0</v>
      </c>
      <c r="F37" s="17">
        <f t="shared" ref="F37:F44" si="2">D37/30</f>
        <v>0</v>
      </c>
      <c r="M37" s="13"/>
      <c r="P37" s="95"/>
    </row>
    <row r="38" spans="1:16">
      <c r="A38" s="13"/>
      <c r="C38" s="2">
        <v>5</v>
      </c>
      <c r="D38" s="34">
        <f>SUM('Tabela Geral de EVs'!DT61:EX61)</f>
        <v>0</v>
      </c>
      <c r="E38" s="30">
        <f t="shared" si="1"/>
        <v>0</v>
      </c>
      <c r="F38" s="17">
        <f>D38/31</f>
        <v>0</v>
      </c>
      <c r="M38" s="13"/>
      <c r="P38" s="95"/>
    </row>
    <row r="39" spans="1:16">
      <c r="A39" s="13"/>
      <c r="C39" s="2">
        <v>6</v>
      </c>
      <c r="D39" s="34">
        <f>SUM('Tabela Geral de EVs'!EY61:GB61)</f>
        <v>0</v>
      </c>
      <c r="E39" s="30">
        <f t="shared" si="1"/>
        <v>0</v>
      </c>
      <c r="F39" s="17">
        <f t="shared" si="2"/>
        <v>0</v>
      </c>
      <c r="M39" s="13"/>
      <c r="P39" s="95"/>
    </row>
    <row r="40" spans="1:16">
      <c r="A40" s="13"/>
      <c r="C40" s="2">
        <v>7</v>
      </c>
      <c r="D40" s="34">
        <f>SUM('Tabela Geral de EVs'!GC61:HG61)</f>
        <v>0</v>
      </c>
      <c r="E40" s="30">
        <f t="shared" si="1"/>
        <v>0</v>
      </c>
      <c r="F40" s="17">
        <f>D40/31</f>
        <v>0</v>
      </c>
      <c r="M40" s="13"/>
      <c r="P40" s="95"/>
    </row>
    <row r="41" spans="1:16">
      <c r="A41" s="13"/>
      <c r="C41" s="2">
        <v>8</v>
      </c>
      <c r="D41" s="34">
        <f>SUM('Tabela Geral de EVs'!HH61:IL61)</f>
        <v>0</v>
      </c>
      <c r="E41" s="30">
        <f t="shared" si="1"/>
        <v>0</v>
      </c>
      <c r="F41" s="17">
        <f>D41/31</f>
        <v>0</v>
      </c>
      <c r="M41" s="13"/>
      <c r="P41" s="95"/>
    </row>
    <row r="42" spans="1:16">
      <c r="A42" s="13"/>
      <c r="C42" s="2">
        <v>9</v>
      </c>
      <c r="D42" s="34">
        <f>SUM('Tabela Geral de EVs'!IH61:JK61)</f>
        <v>0</v>
      </c>
      <c r="E42" s="30">
        <f t="shared" si="1"/>
        <v>0</v>
      </c>
      <c r="F42" s="17">
        <f t="shared" si="2"/>
        <v>0</v>
      </c>
      <c r="M42" s="13"/>
      <c r="P42" s="95"/>
    </row>
    <row r="43" spans="1:16">
      <c r="A43" s="13"/>
      <c r="C43" s="2">
        <v>10</v>
      </c>
      <c r="D43" s="34">
        <f>SUM('Tabela Geral de EVs'!JQ61:KU61)</f>
        <v>0</v>
      </c>
      <c r="E43" s="30">
        <f t="shared" si="1"/>
        <v>0</v>
      </c>
      <c r="F43" s="17">
        <f>D43/31</f>
        <v>0</v>
      </c>
      <c r="M43" s="13"/>
      <c r="P43" s="95"/>
    </row>
    <row r="44" spans="1:16">
      <c r="A44" s="13"/>
      <c r="C44" s="2">
        <v>11</v>
      </c>
      <c r="D44" s="34">
        <f>SUM('Tabela Geral de EVs'!KV61:LY61)</f>
        <v>0</v>
      </c>
      <c r="E44" s="30">
        <f t="shared" si="1"/>
        <v>0</v>
      </c>
      <c r="F44" s="17">
        <f t="shared" si="2"/>
        <v>0</v>
      </c>
      <c r="M44" s="13"/>
      <c r="P44" s="95"/>
    </row>
    <row r="45" spans="1:16">
      <c r="A45" s="13"/>
      <c r="C45" s="2">
        <v>12</v>
      </c>
      <c r="D45" s="34">
        <f>SUM('Tabela Geral de EVs'!LZ61:ND61)</f>
        <v>0</v>
      </c>
      <c r="E45" s="30">
        <f t="shared" si="1"/>
        <v>0</v>
      </c>
      <c r="F45" s="17">
        <f>D45/31</f>
        <v>0</v>
      </c>
      <c r="M45" s="13"/>
      <c r="P45" s="95"/>
    </row>
    <row r="46" spans="1:16">
      <c r="A46" s="13"/>
      <c r="M46" s="13"/>
    </row>
    <row r="47" spans="1:16">
      <c r="A47" s="13"/>
      <c r="C47" s="2"/>
      <c r="F47" s="17"/>
      <c r="M47" s="13"/>
    </row>
    <row r="48" spans="1:16">
      <c r="A48" s="13"/>
      <c r="C48" s="2"/>
      <c r="M48" s="13"/>
    </row>
    <row r="49" spans="1:13">
      <c r="A49" s="13"/>
      <c r="M49" s="13"/>
    </row>
    <row r="50" spans="1:13" ht="6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</sheetData>
  <sheetProtection password="CFC0" sheet="1" objects="1" scenarios="1"/>
  <mergeCells count="7">
    <mergeCell ref="C25:H25"/>
    <mergeCell ref="C32:E32"/>
    <mergeCell ref="B2:L2"/>
    <mergeCell ref="C15:L15"/>
    <mergeCell ref="C19:C21"/>
    <mergeCell ref="C17:G17"/>
    <mergeCell ref="F3:G3"/>
  </mergeCells>
  <conditionalFormatting sqref="C28:H28">
    <cfRule type="iconSet" priority="7">
      <iconSet iconSet="4Rating">
        <cfvo type="percent" val="0"/>
        <cfvo type="percent" val="25"/>
        <cfvo type="percent" val="50"/>
        <cfvo type="percent" val="75"/>
      </iconSet>
    </cfRule>
    <cfRule type="top10" dxfId="4" priority="12" rank="1"/>
  </conditionalFormatting>
  <conditionalFormatting sqref="D34:D45">
    <cfRule type="iconSet" priority="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top10" priority="9" rank="3"/>
    <cfRule type="top10" dxfId="3" priority="10" rank="3"/>
    <cfRule type="top10" dxfId="2" priority="11" rank="3"/>
  </conditionalFormatting>
  <conditionalFormatting sqref="F34:F45">
    <cfRule type="cellIs" dxfId="1" priority="1" operator="equal">
      <formula>20</formula>
    </cfRule>
  </conditionalFormatting>
  <pageMargins left="0.43" right="0.48" top="0.69" bottom="0.78740157499999996" header="0.31496062000000002" footer="0.31496062000000002"/>
  <pageSetup paperSize="9" orientation="portrait" horizontalDpi="120" verticalDpi="14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8"/>
  <sheetViews>
    <sheetView showGridLines="0" topLeftCell="B1" workbookViewId="0">
      <selection activeCell="J4" sqref="J4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55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21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2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20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3" customHeight="1">
      <c r="A64" s="1"/>
      <c r="B64" s="1"/>
      <c r="C64" s="73"/>
      <c r="D64" s="47"/>
      <c r="E64" s="1"/>
      <c r="F64" s="1"/>
      <c r="G64" s="1"/>
      <c r="H64" s="75"/>
      <c r="I64" s="1"/>
      <c r="J64" s="1"/>
      <c r="K64" s="1"/>
      <c r="L64" s="54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18.75" customHeight="1">
      <c r="A65" s="1"/>
      <c r="C65" s="72"/>
      <c r="D65" s="45"/>
      <c r="E65" s="45"/>
      <c r="F65" s="45"/>
      <c r="G65" s="45"/>
      <c r="H65" s="83"/>
      <c r="I65" s="45"/>
      <c r="J65" s="45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46"/>
      <c r="D66" s="49"/>
      <c r="E66" s="5"/>
      <c r="F66" s="5"/>
      <c r="G66" s="5"/>
      <c r="H66" s="84"/>
      <c r="I66" s="5"/>
      <c r="J66" s="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A68" s="1"/>
      <c r="C68" s="46"/>
      <c r="D68" s="61"/>
      <c r="H68" s="84"/>
      <c r="L68" s="54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ht="18.75" customHeight="1">
      <c r="A69" s="1"/>
      <c r="B69" s="4"/>
      <c r="C69" s="46"/>
      <c r="D69" s="66"/>
      <c r="E69" s="4"/>
      <c r="F69" s="4"/>
      <c r="G69" s="4"/>
      <c r="H69" s="82"/>
      <c r="I69" s="4"/>
      <c r="J69" s="4"/>
      <c r="K69" s="4"/>
      <c r="L69" s="54"/>
    </row>
    <row r="70" spans="1:48" ht="18.75" customHeight="1">
      <c r="A70" s="1"/>
      <c r="B70" s="4"/>
      <c r="C70" s="72"/>
      <c r="D70" s="45"/>
      <c r="E70" s="45"/>
      <c r="F70" s="45"/>
      <c r="G70" s="45"/>
      <c r="H70" s="83"/>
      <c r="I70" s="45"/>
      <c r="J70" s="45"/>
      <c r="K70" s="4"/>
      <c r="L70" s="54"/>
    </row>
    <row r="71" spans="1:48" ht="18.75" customHeight="1">
      <c r="A71" s="1"/>
      <c r="B71" s="4"/>
      <c r="C71" s="46"/>
      <c r="D71" s="49"/>
      <c r="E71" s="5"/>
      <c r="F71" s="5"/>
      <c r="G71" s="5"/>
      <c r="H71" s="84"/>
      <c r="I71" s="5"/>
      <c r="J71" s="5"/>
      <c r="K71" s="4"/>
      <c r="L71" s="54"/>
    </row>
    <row r="72" spans="1:48" s="4" customFormat="1" ht="18.75" customHeight="1">
      <c r="C72" s="46"/>
      <c r="D72" s="49"/>
      <c r="E72" s="5"/>
      <c r="F72" s="5"/>
      <c r="G72" s="5"/>
      <c r="H72" s="84"/>
      <c r="I72" s="5"/>
      <c r="J72" s="5"/>
      <c r="L72" s="54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</row>
    <row r="73" spans="1:48" ht="18.75" customHeight="1">
      <c r="A73" s="1"/>
      <c r="B73" s="1"/>
      <c r="C73" s="46"/>
      <c r="D73" s="61"/>
      <c r="E73" s="4"/>
      <c r="F73" s="4"/>
      <c r="G73" s="4"/>
      <c r="H73" s="84"/>
      <c r="I73" s="4"/>
      <c r="J73" s="4"/>
      <c r="K73" s="4"/>
      <c r="L73" s="54"/>
    </row>
    <row r="74" spans="1:48" ht="18.75" customHeight="1">
      <c r="A74" s="1"/>
      <c r="B74" s="1"/>
      <c r="C74" s="46"/>
      <c r="D74" s="66"/>
      <c r="E74" s="4"/>
      <c r="F74" s="4"/>
      <c r="G74" s="4"/>
      <c r="H74" s="82"/>
      <c r="I74" s="4"/>
      <c r="J74" s="4"/>
      <c r="K74" s="4"/>
      <c r="L74" s="54"/>
    </row>
    <row r="75" spans="1:48" ht="18.75" customHeight="1">
      <c r="A75" s="1"/>
      <c r="B75" s="1"/>
      <c r="C75" s="72"/>
      <c r="D75" s="45"/>
      <c r="E75" s="45"/>
      <c r="F75" s="45"/>
      <c r="G75" s="45"/>
      <c r="H75" s="83"/>
      <c r="I75" s="45"/>
      <c r="J75" s="45"/>
      <c r="K75" s="4"/>
      <c r="L75" s="54"/>
    </row>
    <row r="76" spans="1:48" ht="18.75" customHeight="1">
      <c r="A76" s="1"/>
      <c r="B76" s="1"/>
      <c r="C76" s="46"/>
      <c r="D76" s="66"/>
      <c r="E76" s="4"/>
      <c r="F76" s="4"/>
      <c r="G76" s="4"/>
      <c r="H76" s="82"/>
      <c r="I76" s="4"/>
      <c r="J76" s="4"/>
      <c r="K76" s="4"/>
      <c r="L76" s="6"/>
    </row>
    <row r="77" spans="1:48">
      <c r="C77" s="46"/>
      <c r="D77" s="66"/>
      <c r="E77" s="4"/>
      <c r="F77" s="4"/>
      <c r="G77" s="4"/>
      <c r="H77" s="82"/>
      <c r="I77" s="4"/>
      <c r="J77" s="4"/>
      <c r="L77" s="3"/>
    </row>
    <row r="78" spans="1:48">
      <c r="C78" s="46"/>
      <c r="D78" s="66"/>
      <c r="E78" s="4"/>
      <c r="F78" s="4"/>
      <c r="G78" s="4"/>
      <c r="H78" s="82"/>
      <c r="I78" s="4"/>
      <c r="J78" s="4"/>
      <c r="AV78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6" orientation="landscape" horizontalDpi="120" verticalDpi="144"/>
  <rowBreaks count="1" manualBreakCount="1">
    <brk id="76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298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299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0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1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2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3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4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5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6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7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8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09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0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1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2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3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4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5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6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7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8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19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20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21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22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23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24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25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326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9"/>
  <sheetViews>
    <sheetView showGridLines="0" topLeftCell="B1" workbookViewId="0">
      <selection activeCell="J5" sqref="J5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56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0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18.75" customHeight="1">
      <c r="A64" s="1"/>
      <c r="B64" s="1"/>
      <c r="C64" s="46">
        <v>31</v>
      </c>
      <c r="D64" s="68" t="s">
        <v>28</v>
      </c>
      <c r="G64" s="67" t="s">
        <v>30</v>
      </c>
      <c r="H64" s="50" t="str">
        <f>AQ30</f>
        <v>0</v>
      </c>
      <c r="I64" s="67" t="s">
        <v>29</v>
      </c>
      <c r="J64" s="94"/>
      <c r="K64" s="1"/>
      <c r="L64" s="52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3" customHeight="1">
      <c r="A65" s="1"/>
      <c r="B65" s="1"/>
      <c r="C65" s="73"/>
      <c r="D65" s="47"/>
      <c r="E65" s="1"/>
      <c r="F65" s="1"/>
      <c r="G65" s="1"/>
      <c r="H65" s="75"/>
      <c r="I65" s="1"/>
      <c r="J65" s="1"/>
      <c r="K65" s="1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72"/>
      <c r="D66" s="45"/>
      <c r="E66" s="45"/>
      <c r="F66" s="45"/>
      <c r="G66" s="45"/>
      <c r="H66" s="83"/>
      <c r="I66" s="45"/>
      <c r="J66" s="4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A67" s="1"/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C68" s="46"/>
      <c r="D68" s="49"/>
      <c r="E68" s="5"/>
      <c r="F68" s="5"/>
      <c r="G68" s="5"/>
      <c r="H68" s="84"/>
      <c r="I68" s="5"/>
      <c r="J68" s="5"/>
      <c r="L68" s="54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s="4" customFormat="1" ht="18.75" customHeight="1">
      <c r="A69" s="1"/>
      <c r="C69" s="46"/>
      <c r="D69" s="61"/>
      <c r="H69" s="84"/>
      <c r="L69" s="54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</row>
    <row r="70" spans="1:48" ht="18.75" customHeight="1">
      <c r="A70" s="1"/>
      <c r="B70" s="4"/>
      <c r="C70" s="46"/>
      <c r="D70" s="66"/>
      <c r="E70" s="4"/>
      <c r="F70" s="4"/>
      <c r="G70" s="4"/>
      <c r="H70" s="82"/>
      <c r="I70" s="4"/>
      <c r="J70" s="4"/>
      <c r="K70" s="4"/>
      <c r="L70" s="54"/>
    </row>
    <row r="71" spans="1:48" ht="18.75" customHeight="1">
      <c r="A71" s="1"/>
      <c r="B71" s="4"/>
      <c r="C71" s="72"/>
      <c r="D71" s="45"/>
      <c r="E71" s="45"/>
      <c r="F71" s="45"/>
      <c r="G71" s="45"/>
      <c r="H71" s="83"/>
      <c r="I71" s="45"/>
      <c r="J71" s="45"/>
      <c r="K71" s="4"/>
      <c r="L71" s="54"/>
    </row>
    <row r="72" spans="1:48" ht="18.75" customHeight="1">
      <c r="A72" s="1"/>
      <c r="B72" s="4"/>
      <c r="C72" s="46"/>
      <c r="D72" s="49"/>
      <c r="E72" s="5"/>
      <c r="F72" s="5"/>
      <c r="G72" s="5"/>
      <c r="H72" s="84"/>
      <c r="I72" s="5"/>
      <c r="J72" s="5"/>
      <c r="K72" s="4"/>
      <c r="L72" s="54"/>
    </row>
    <row r="73" spans="1:48" s="4" customFormat="1" ht="18.75" customHeight="1">
      <c r="C73" s="46"/>
      <c r="D73" s="49"/>
      <c r="E73" s="5"/>
      <c r="F73" s="5"/>
      <c r="G73" s="5"/>
      <c r="H73" s="84"/>
      <c r="I73" s="5"/>
      <c r="J73" s="5"/>
      <c r="L73" s="54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</row>
    <row r="74" spans="1:48" ht="18.75" customHeight="1">
      <c r="A74" s="1"/>
      <c r="B74" s="1"/>
      <c r="C74" s="46"/>
      <c r="D74" s="61"/>
      <c r="E74" s="4"/>
      <c r="F74" s="4"/>
      <c r="G74" s="4"/>
      <c r="H74" s="84"/>
      <c r="I74" s="4"/>
      <c r="J74" s="4"/>
      <c r="K74" s="4"/>
      <c r="L74" s="54"/>
    </row>
    <row r="75" spans="1:48" ht="18.75" customHeight="1">
      <c r="A75" s="1"/>
      <c r="B75" s="1"/>
      <c r="C75" s="46"/>
      <c r="D75" s="66"/>
      <c r="E75" s="4"/>
      <c r="F75" s="4"/>
      <c r="G75" s="4"/>
      <c r="H75" s="82"/>
      <c r="I75" s="4"/>
      <c r="J75" s="4"/>
      <c r="K75" s="4"/>
      <c r="L75" s="54"/>
    </row>
    <row r="76" spans="1:48" ht="18.75" customHeight="1">
      <c r="A76" s="1"/>
      <c r="B76" s="1"/>
      <c r="C76" s="72"/>
      <c r="D76" s="45"/>
      <c r="E76" s="45"/>
      <c r="F76" s="45"/>
      <c r="G76" s="45"/>
      <c r="H76" s="83"/>
      <c r="I76" s="45"/>
      <c r="J76" s="45"/>
      <c r="K76" s="4"/>
      <c r="L76" s="54"/>
    </row>
    <row r="77" spans="1:48" ht="18.75" customHeight="1">
      <c r="A77" s="1"/>
      <c r="B77" s="1"/>
      <c r="C77" s="46"/>
      <c r="D77" s="66"/>
      <c r="E77" s="4"/>
      <c r="F77" s="4"/>
      <c r="G77" s="4"/>
      <c r="H77" s="82"/>
      <c r="I77" s="4"/>
      <c r="J77" s="4"/>
      <c r="K77" s="4"/>
      <c r="L77" s="6"/>
    </row>
    <row r="78" spans="1:48">
      <c r="C78" s="46"/>
      <c r="D78" s="66"/>
      <c r="E78" s="4"/>
      <c r="F78" s="4"/>
      <c r="G78" s="4"/>
      <c r="H78" s="82"/>
      <c r="I78" s="4"/>
      <c r="J78" s="4"/>
      <c r="L78" s="3"/>
    </row>
    <row r="79" spans="1:48">
      <c r="C79" s="46"/>
      <c r="D79" s="66"/>
      <c r="E79" s="4"/>
      <c r="F79" s="4"/>
      <c r="G79" s="4"/>
      <c r="H79" s="82"/>
      <c r="I79" s="4"/>
      <c r="J79" s="4"/>
      <c r="AV79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4" orientation="landscape" horizontalDpi="120" verticalDpi="144"/>
  <rowBreaks count="1" manualBreakCount="1">
    <brk id="77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22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23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24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25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26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27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28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29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0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1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2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3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4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5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6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7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8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39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0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1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2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3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4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5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6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7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8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49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50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6351" r:id="rId33" name="Drop Down 31">
              <controlPr locked="0" defaultSize="0" autoLine="0" autoPict="0">
                <anchor moveWithCells="1">
                  <from>
                    <xdr:col>5</xdr:col>
                    <xdr:colOff>38100</xdr:colOff>
                    <xdr:row>63</xdr:row>
                    <xdr:rowOff>25400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8"/>
  <sheetViews>
    <sheetView showGridLines="0" topLeftCell="B1" workbookViewId="0">
      <selection activeCell="J5" sqref="J5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57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21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2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20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3" customHeight="1">
      <c r="A64" s="1"/>
      <c r="B64" s="1"/>
      <c r="C64" s="73"/>
      <c r="D64" s="47"/>
      <c r="E64" s="1"/>
      <c r="F64" s="1"/>
      <c r="G64" s="1"/>
      <c r="H64" s="75"/>
      <c r="I64" s="1"/>
      <c r="J64" s="1"/>
      <c r="K64" s="1"/>
      <c r="L64" s="54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18.75" customHeight="1">
      <c r="A65" s="1"/>
      <c r="C65" s="72"/>
      <c r="D65" s="45"/>
      <c r="E65" s="45"/>
      <c r="F65" s="45"/>
      <c r="G65" s="45"/>
      <c r="H65" s="83"/>
      <c r="I65" s="45"/>
      <c r="J65" s="45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46"/>
      <c r="D66" s="49"/>
      <c r="E66" s="5"/>
      <c r="F66" s="5"/>
      <c r="G66" s="5"/>
      <c r="H66" s="84"/>
      <c r="I66" s="5"/>
      <c r="J66" s="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A68" s="1"/>
      <c r="C68" s="46"/>
      <c r="D68" s="61"/>
      <c r="H68" s="84"/>
      <c r="L68" s="54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ht="18.75" customHeight="1">
      <c r="A69" s="1"/>
      <c r="B69" s="4"/>
      <c r="C69" s="46"/>
      <c r="D69" s="66"/>
      <c r="E69" s="4"/>
      <c r="F69" s="4"/>
      <c r="G69" s="4"/>
      <c r="H69" s="82"/>
      <c r="I69" s="4"/>
      <c r="J69" s="4"/>
      <c r="K69" s="4"/>
      <c r="L69" s="54"/>
    </row>
    <row r="70" spans="1:48" ht="18.75" customHeight="1">
      <c r="A70" s="1"/>
      <c r="B70" s="4"/>
      <c r="C70" s="72"/>
      <c r="D70" s="45"/>
      <c r="E70" s="45"/>
      <c r="F70" s="45"/>
      <c r="G70" s="45"/>
      <c r="H70" s="83"/>
      <c r="I70" s="45"/>
      <c r="J70" s="45"/>
      <c r="K70" s="4"/>
      <c r="L70" s="54"/>
    </row>
    <row r="71" spans="1:48" ht="18.75" customHeight="1">
      <c r="A71" s="1"/>
      <c r="B71" s="4"/>
      <c r="C71" s="46"/>
      <c r="D71" s="49"/>
      <c r="E71" s="5"/>
      <c r="F71" s="5"/>
      <c r="G71" s="5"/>
      <c r="H71" s="84"/>
      <c r="I71" s="5"/>
      <c r="J71" s="5"/>
      <c r="K71" s="4"/>
      <c r="L71" s="54"/>
    </row>
    <row r="72" spans="1:48" s="4" customFormat="1" ht="18.75" customHeight="1">
      <c r="C72" s="46"/>
      <c r="D72" s="49"/>
      <c r="E72" s="5"/>
      <c r="F72" s="5"/>
      <c r="G72" s="5"/>
      <c r="H72" s="84"/>
      <c r="I72" s="5"/>
      <c r="J72" s="5"/>
      <c r="L72" s="54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</row>
    <row r="73" spans="1:48" ht="18.75" customHeight="1">
      <c r="A73" s="1"/>
      <c r="B73" s="1"/>
      <c r="C73" s="46"/>
      <c r="D73" s="61"/>
      <c r="E73" s="4"/>
      <c r="F73" s="4"/>
      <c r="G73" s="4"/>
      <c r="H73" s="84"/>
      <c r="I73" s="4"/>
      <c r="J73" s="4"/>
      <c r="K73" s="4"/>
      <c r="L73" s="54"/>
    </row>
    <row r="74" spans="1:48" ht="18.75" customHeight="1">
      <c r="A74" s="1"/>
      <c r="B74" s="1"/>
      <c r="C74" s="46"/>
      <c r="D74" s="66"/>
      <c r="E74" s="4"/>
      <c r="F74" s="4"/>
      <c r="G74" s="4"/>
      <c r="H74" s="82"/>
      <c r="I74" s="4"/>
      <c r="J74" s="4"/>
      <c r="K74" s="4"/>
      <c r="L74" s="54"/>
    </row>
    <row r="75" spans="1:48" ht="18.75" customHeight="1">
      <c r="A75" s="1"/>
      <c r="B75" s="1"/>
      <c r="C75" s="72"/>
      <c r="D75" s="45"/>
      <c r="E75" s="45"/>
      <c r="F75" s="45"/>
      <c r="G75" s="45"/>
      <c r="H75" s="83"/>
      <c r="I75" s="45"/>
      <c r="J75" s="45"/>
      <c r="K75" s="4"/>
      <c r="L75" s="54"/>
    </row>
    <row r="76" spans="1:48" ht="18.75" customHeight="1">
      <c r="A76" s="1"/>
      <c r="B76" s="1"/>
      <c r="C76" s="46"/>
      <c r="D76" s="66"/>
      <c r="E76" s="4"/>
      <c r="F76" s="4"/>
      <c r="G76" s="4"/>
      <c r="H76" s="82"/>
      <c r="I76" s="4"/>
      <c r="J76" s="4"/>
      <c r="K76" s="4"/>
      <c r="L76" s="6"/>
    </row>
    <row r="77" spans="1:48">
      <c r="C77" s="46"/>
      <c r="D77" s="66"/>
      <c r="E77" s="4"/>
      <c r="F77" s="4"/>
      <c r="G77" s="4"/>
      <c r="H77" s="82"/>
      <c r="I77" s="4"/>
      <c r="J77" s="4"/>
      <c r="L77" s="3"/>
    </row>
    <row r="78" spans="1:48">
      <c r="C78" s="46"/>
      <c r="D78" s="66"/>
      <c r="E78" s="4"/>
      <c r="F78" s="4"/>
      <c r="G78" s="4"/>
      <c r="H78" s="82"/>
      <c r="I78" s="4"/>
      <c r="J78" s="4"/>
      <c r="AV78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6" orientation="landscape" horizontalDpi="120" verticalDpi="144"/>
  <rowBreaks count="1" manualBreakCount="1">
    <brk id="76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46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47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48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49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0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1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2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3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4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5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6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7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8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59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0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1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2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3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4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5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6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7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8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69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70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71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72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73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74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9"/>
  <sheetViews>
    <sheetView showGridLines="0" topLeftCell="B1" workbookViewId="0">
      <selection activeCell="J4" sqref="J4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58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0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18.75" customHeight="1">
      <c r="A64" s="1"/>
      <c r="B64" s="1"/>
      <c r="C64" s="46">
        <v>31</v>
      </c>
      <c r="D64" s="68" t="s">
        <v>28</v>
      </c>
      <c r="G64" s="67" t="s">
        <v>30</v>
      </c>
      <c r="H64" s="50" t="str">
        <f>AQ30</f>
        <v>0</v>
      </c>
      <c r="I64" s="67" t="s">
        <v>29</v>
      </c>
      <c r="J64" s="94"/>
      <c r="K64" s="1"/>
      <c r="L64" s="52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3" customHeight="1">
      <c r="A65" s="1"/>
      <c r="B65" s="1"/>
      <c r="C65" s="73"/>
      <c r="D65" s="47"/>
      <c r="E65" s="1"/>
      <c r="F65" s="1"/>
      <c r="G65" s="1"/>
      <c r="H65" s="75"/>
      <c r="I65" s="1"/>
      <c r="J65" s="1"/>
      <c r="K65" s="1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72"/>
      <c r="D66" s="45"/>
      <c r="E66" s="45"/>
      <c r="F66" s="45"/>
      <c r="G66" s="45"/>
      <c r="H66" s="83"/>
      <c r="I66" s="45"/>
      <c r="J66" s="4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A67" s="1"/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C68" s="46"/>
      <c r="D68" s="49"/>
      <c r="E68" s="5"/>
      <c r="F68" s="5"/>
      <c r="G68" s="5"/>
      <c r="H68" s="84"/>
      <c r="I68" s="5"/>
      <c r="J68" s="5"/>
      <c r="L68" s="54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s="4" customFormat="1" ht="18.75" customHeight="1">
      <c r="A69" s="1"/>
      <c r="C69" s="46"/>
      <c r="D69" s="61"/>
      <c r="H69" s="84"/>
      <c r="L69" s="54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</row>
    <row r="70" spans="1:48" ht="18.75" customHeight="1">
      <c r="A70" s="1"/>
      <c r="B70" s="4"/>
      <c r="C70" s="46"/>
      <c r="D70" s="66"/>
      <c r="E70" s="4"/>
      <c r="F70" s="4"/>
      <c r="G70" s="4"/>
      <c r="H70" s="82"/>
      <c r="I70" s="4"/>
      <c r="J70" s="4"/>
      <c r="K70" s="4"/>
      <c r="L70" s="54"/>
    </row>
    <row r="71" spans="1:48" ht="18.75" customHeight="1">
      <c r="A71" s="1"/>
      <c r="B71" s="4"/>
      <c r="C71" s="72"/>
      <c r="D71" s="45"/>
      <c r="E71" s="45"/>
      <c r="F71" s="45"/>
      <c r="G71" s="45"/>
      <c r="H71" s="83"/>
      <c r="I71" s="45"/>
      <c r="J71" s="45"/>
      <c r="K71" s="4"/>
      <c r="L71" s="54"/>
    </row>
    <row r="72" spans="1:48" ht="18.75" customHeight="1">
      <c r="A72" s="1"/>
      <c r="B72" s="4"/>
      <c r="C72" s="46"/>
      <c r="D72" s="49"/>
      <c r="E72" s="5"/>
      <c r="F72" s="5"/>
      <c r="G72" s="5"/>
      <c r="H72" s="84"/>
      <c r="I72" s="5"/>
      <c r="J72" s="5"/>
      <c r="K72" s="4"/>
      <c r="L72" s="54"/>
    </row>
    <row r="73" spans="1:48" s="4" customFormat="1" ht="18.75" customHeight="1">
      <c r="C73" s="46"/>
      <c r="D73" s="49"/>
      <c r="E73" s="5"/>
      <c r="F73" s="5"/>
      <c r="G73" s="5"/>
      <c r="H73" s="84"/>
      <c r="I73" s="5"/>
      <c r="J73" s="5"/>
      <c r="L73" s="54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</row>
    <row r="74" spans="1:48" ht="18.75" customHeight="1">
      <c r="A74" s="1"/>
      <c r="B74" s="1"/>
      <c r="C74" s="46"/>
      <c r="D74" s="61"/>
      <c r="E74" s="4"/>
      <c r="F74" s="4"/>
      <c r="G74" s="4"/>
      <c r="H74" s="84"/>
      <c r="I74" s="4"/>
      <c r="J74" s="4"/>
      <c r="K74" s="4"/>
      <c r="L74" s="54"/>
    </row>
    <row r="75" spans="1:48" ht="18.75" customHeight="1">
      <c r="A75" s="1"/>
      <c r="B75" s="1"/>
      <c r="C75" s="46"/>
      <c r="D75" s="66"/>
      <c r="E75" s="4"/>
      <c r="F75" s="4"/>
      <c r="G75" s="4"/>
      <c r="H75" s="82"/>
      <c r="I75" s="4"/>
      <c r="J75" s="4"/>
      <c r="K75" s="4"/>
      <c r="L75" s="54"/>
    </row>
    <row r="76" spans="1:48" ht="18.75" customHeight="1">
      <c r="A76" s="1"/>
      <c r="B76" s="1"/>
      <c r="C76" s="72"/>
      <c r="D76" s="45"/>
      <c r="E76" s="45"/>
      <c r="F76" s="45"/>
      <c r="G76" s="45"/>
      <c r="H76" s="83"/>
      <c r="I76" s="45"/>
      <c r="J76" s="45"/>
      <c r="K76" s="4"/>
      <c r="L76" s="54"/>
    </row>
    <row r="77" spans="1:48" ht="18.75" customHeight="1">
      <c r="A77" s="1"/>
      <c r="B77" s="1"/>
      <c r="C77" s="46"/>
      <c r="D77" s="66"/>
      <c r="E77" s="4"/>
      <c r="F77" s="4"/>
      <c r="G77" s="4"/>
      <c r="H77" s="82"/>
      <c r="I77" s="4"/>
      <c r="J77" s="4"/>
      <c r="K77" s="4"/>
      <c r="L77" s="6"/>
    </row>
    <row r="78" spans="1:48">
      <c r="C78" s="46"/>
      <c r="D78" s="66"/>
      <c r="E78" s="4"/>
      <c r="F78" s="4"/>
      <c r="G78" s="4"/>
      <c r="H78" s="82"/>
      <c r="I78" s="4"/>
      <c r="J78" s="4"/>
      <c r="L78" s="3"/>
    </row>
    <row r="79" spans="1:48">
      <c r="C79" s="46"/>
      <c r="D79" s="66"/>
      <c r="E79" s="4"/>
      <c r="F79" s="4"/>
      <c r="G79" s="4"/>
      <c r="H79" s="82"/>
      <c r="I79" s="4"/>
      <c r="J79" s="4"/>
      <c r="AV79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4" orientation="landscape" horizontalDpi="120" verticalDpi="144"/>
  <rowBreaks count="1" manualBreakCount="1">
    <brk id="77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0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1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2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3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4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5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6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7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8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79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0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1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2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3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4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5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6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7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8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89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0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1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2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3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4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5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6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7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8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8399" r:id="rId33" name="Drop Down 31">
              <controlPr locked="0" defaultSize="0" autoLine="0" autoPict="0">
                <anchor moveWithCells="1">
                  <from>
                    <xdr:col>5</xdr:col>
                    <xdr:colOff>38100</xdr:colOff>
                    <xdr:row>63</xdr:row>
                    <xdr:rowOff>25400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A63"/>
  <sheetViews>
    <sheetView showGridLines="0" workbookViewId="0">
      <selection activeCell="O35" sqref="O35"/>
    </sheetView>
  </sheetViews>
  <sheetFormatPr baseColWidth="10" defaultColWidth="8.83203125" defaultRowHeight="14" x14ac:dyDescent="0"/>
  <cols>
    <col min="1" max="1" width="1" customWidth="1"/>
    <col min="2" max="2" width="4.5" customWidth="1"/>
    <col min="3" max="22" width="3.6640625" customWidth="1"/>
    <col min="23" max="27" width="4.1640625" customWidth="1"/>
    <col min="28" max="33" width="4" customWidth="1"/>
    <col min="34" max="34" width="0.5" customWidth="1"/>
    <col min="35" max="35" width="6.33203125" style="97" customWidth="1"/>
    <col min="36" max="37" width="0.6640625" customWidth="1"/>
    <col min="38" max="366" width="4" customWidth="1"/>
    <col min="367" max="367" width="5" customWidth="1"/>
    <col min="368" max="368" width="4" customWidth="1"/>
  </cols>
  <sheetData>
    <row r="1" spans="1:37" ht="4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96"/>
      <c r="AJ1" s="13"/>
      <c r="AK1" s="13"/>
    </row>
    <row r="2" spans="1:37" ht="15">
      <c r="A2" s="13"/>
      <c r="B2" s="113" t="s">
        <v>44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3"/>
    </row>
    <row r="3" spans="1:37" ht="3.75" customHeight="1">
      <c r="A3" s="13"/>
      <c r="B3" s="4"/>
      <c r="AK3" s="13"/>
    </row>
    <row r="4" spans="1:37" ht="4.5" customHeight="1">
      <c r="A4" s="13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I4" s="98"/>
      <c r="AK4" s="13"/>
    </row>
    <row r="5" spans="1:37">
      <c r="A5" s="13"/>
      <c r="B5" s="112" t="s">
        <v>32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I5" s="99" t="s">
        <v>8</v>
      </c>
      <c r="AK5" s="13"/>
    </row>
    <row r="6" spans="1:37">
      <c r="A6" s="13"/>
      <c r="B6" s="112"/>
      <c r="C6" s="2">
        <f>Jan!M32</f>
        <v>0</v>
      </c>
      <c r="D6" s="2">
        <f>Jan!N32</f>
        <v>0</v>
      </c>
      <c r="E6" s="2">
        <f>Jan!O32</f>
        <v>0</v>
      </c>
      <c r="F6" s="2">
        <f>Jan!P32</f>
        <v>0</v>
      </c>
      <c r="G6" s="2">
        <f>Jan!Q32</f>
        <v>0</v>
      </c>
      <c r="H6" s="2">
        <f>Jan!R32</f>
        <v>0</v>
      </c>
      <c r="I6" s="2">
        <f>Jan!S32</f>
        <v>0</v>
      </c>
      <c r="J6" s="2">
        <f>Jan!T32</f>
        <v>0</v>
      </c>
      <c r="K6" s="2">
        <f>Jan!U32</f>
        <v>0</v>
      </c>
      <c r="L6" s="2">
        <f>Jan!V32</f>
        <v>0</v>
      </c>
      <c r="M6" s="2">
        <f>Jan!W32</f>
        <v>0</v>
      </c>
      <c r="N6" s="2">
        <f>Jan!X32</f>
        <v>0</v>
      </c>
      <c r="O6" s="2">
        <f>Jan!Y32</f>
        <v>0</v>
      </c>
      <c r="P6" s="2">
        <f>Jan!Z32</f>
        <v>0</v>
      </c>
      <c r="Q6" s="2">
        <f>Jan!AA32</f>
        <v>0</v>
      </c>
      <c r="R6" s="2">
        <f>Jan!AB32</f>
        <v>0</v>
      </c>
      <c r="S6" s="2">
        <f>Jan!AC32</f>
        <v>0</v>
      </c>
      <c r="T6" s="2">
        <f>Jan!AD32</f>
        <v>0</v>
      </c>
      <c r="U6" s="2">
        <f>Jan!AE32</f>
        <v>0</v>
      </c>
      <c r="V6" s="2">
        <f>Jan!AF32</f>
        <v>0</v>
      </c>
      <c r="W6" s="2">
        <f>Jan!AG32</f>
        <v>0</v>
      </c>
      <c r="X6" s="2">
        <f>Jan!AH32</f>
        <v>0</v>
      </c>
      <c r="Y6" s="2">
        <f>Jan!AI32</f>
        <v>0</v>
      </c>
      <c r="Z6" s="2">
        <f>Jan!AJ32</f>
        <v>0</v>
      </c>
      <c r="AA6" s="2">
        <f>Jan!AK32</f>
        <v>0</v>
      </c>
      <c r="AB6" s="2">
        <f>Jan!AL32</f>
        <v>0</v>
      </c>
      <c r="AC6" s="2">
        <f>Jan!AM32</f>
        <v>0</v>
      </c>
      <c r="AD6" s="2">
        <f>Jan!AN32</f>
        <v>0</v>
      </c>
      <c r="AE6" s="2">
        <f>Jan!AO32</f>
        <v>0</v>
      </c>
      <c r="AF6" s="2">
        <f>Jan!AP32</f>
        <v>0</v>
      </c>
      <c r="AG6" s="2">
        <f>Jan!AQ32</f>
        <v>0</v>
      </c>
      <c r="AI6" s="17">
        <f>AVERAGE(C6:AG6)</f>
        <v>0</v>
      </c>
      <c r="AK6" s="13"/>
    </row>
    <row r="7" spans="1:37" ht="4.5" customHeight="1">
      <c r="A7" s="13"/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I7" s="98"/>
      <c r="AK7" s="13"/>
    </row>
    <row r="8" spans="1:37">
      <c r="A8" s="13"/>
      <c r="B8" s="112" t="s">
        <v>33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8">
        <v>6</v>
      </c>
      <c r="I8" s="8">
        <v>7</v>
      </c>
      <c r="J8" s="8">
        <v>8</v>
      </c>
      <c r="K8" s="8">
        <v>9</v>
      </c>
      <c r="L8" s="8">
        <v>10</v>
      </c>
      <c r="M8" s="8">
        <v>11</v>
      </c>
      <c r="N8" s="8">
        <v>12</v>
      </c>
      <c r="O8" s="8">
        <v>13</v>
      </c>
      <c r="P8" s="8">
        <v>14</v>
      </c>
      <c r="Q8" s="8">
        <v>15</v>
      </c>
      <c r="R8" s="8">
        <v>16</v>
      </c>
      <c r="S8" s="8">
        <v>17</v>
      </c>
      <c r="T8" s="8">
        <v>18</v>
      </c>
      <c r="U8" s="8">
        <v>19</v>
      </c>
      <c r="V8" s="8">
        <v>20</v>
      </c>
      <c r="W8" s="8">
        <v>21</v>
      </c>
      <c r="X8" s="8">
        <v>22</v>
      </c>
      <c r="Y8" s="8">
        <v>23</v>
      </c>
      <c r="Z8" s="8">
        <v>24</v>
      </c>
      <c r="AA8" s="8">
        <v>25</v>
      </c>
      <c r="AB8" s="8">
        <v>26</v>
      </c>
      <c r="AC8" s="8">
        <v>27</v>
      </c>
      <c r="AD8" s="8">
        <v>28</v>
      </c>
      <c r="AE8" s="8">
        <v>29</v>
      </c>
      <c r="AF8" s="8"/>
      <c r="AG8" s="8"/>
      <c r="AI8" s="99" t="s">
        <v>8</v>
      </c>
      <c r="AK8" s="13"/>
    </row>
    <row r="9" spans="1:37">
      <c r="A9" s="13"/>
      <c r="B9" s="112"/>
      <c r="C9" s="2">
        <f>Fev!M32</f>
        <v>0</v>
      </c>
      <c r="D9" s="2">
        <f>Fev!N32</f>
        <v>0</v>
      </c>
      <c r="E9" s="2">
        <f>Fev!O32</f>
        <v>0</v>
      </c>
      <c r="F9" s="2">
        <f>Fev!P32</f>
        <v>0</v>
      </c>
      <c r="G9" s="2">
        <f>Fev!Q32</f>
        <v>0</v>
      </c>
      <c r="H9" s="2">
        <f>Fev!R32</f>
        <v>0</v>
      </c>
      <c r="I9" s="2">
        <f>Fev!S32</f>
        <v>0</v>
      </c>
      <c r="J9" s="2">
        <f>Fev!T32</f>
        <v>0</v>
      </c>
      <c r="K9" s="2">
        <f>Fev!U32</f>
        <v>0</v>
      </c>
      <c r="L9" s="2">
        <f>Fev!V32</f>
        <v>0</v>
      </c>
      <c r="M9" s="2">
        <f>Fev!W32</f>
        <v>0</v>
      </c>
      <c r="N9" s="2">
        <f>Fev!X32</f>
        <v>0</v>
      </c>
      <c r="O9" s="2">
        <f>Fev!Y32</f>
        <v>0</v>
      </c>
      <c r="P9" s="2">
        <f>Fev!Z32</f>
        <v>0</v>
      </c>
      <c r="Q9" s="2">
        <f>Fev!AA32</f>
        <v>0</v>
      </c>
      <c r="R9" s="2">
        <f>Fev!AB32</f>
        <v>0</v>
      </c>
      <c r="S9" s="2">
        <f>Fev!AC32</f>
        <v>0</v>
      </c>
      <c r="T9" s="2">
        <f>Fev!AD32</f>
        <v>0</v>
      </c>
      <c r="U9" s="2">
        <f>Fev!AE32</f>
        <v>0</v>
      </c>
      <c r="V9" s="2">
        <f>Fev!AF32</f>
        <v>0</v>
      </c>
      <c r="W9" s="2">
        <f>Fev!AG32</f>
        <v>0</v>
      </c>
      <c r="X9" s="2">
        <f>Fev!AH32</f>
        <v>0</v>
      </c>
      <c r="Y9" s="2">
        <f>Fev!AI32</f>
        <v>0</v>
      </c>
      <c r="Z9" s="2">
        <f>Fev!AJ32</f>
        <v>0</v>
      </c>
      <c r="AA9" s="2">
        <f>Fev!AK32</f>
        <v>0</v>
      </c>
      <c r="AB9" s="2">
        <f>Fev!AL32</f>
        <v>0</v>
      </c>
      <c r="AC9" s="2">
        <f>Fev!AM32</f>
        <v>0</v>
      </c>
      <c r="AD9" s="2">
        <f>Fev!AN32</f>
        <v>0</v>
      </c>
      <c r="AE9" s="2">
        <f>Fev!AO32</f>
        <v>0</v>
      </c>
      <c r="AF9" s="8"/>
      <c r="AG9" s="8"/>
      <c r="AI9" s="17">
        <f>AVERAGE(C9:AE9)</f>
        <v>0</v>
      </c>
      <c r="AK9" s="13"/>
    </row>
    <row r="10" spans="1:37" ht="4.5" customHeight="1">
      <c r="A10" s="13"/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I10" s="98"/>
      <c r="AK10" s="13"/>
    </row>
    <row r="11" spans="1:37">
      <c r="A11" s="13"/>
      <c r="B11" s="112" t="s">
        <v>34</v>
      </c>
      <c r="C11" s="8">
        <v>1</v>
      </c>
      <c r="D11" s="8">
        <v>2</v>
      </c>
      <c r="E11" s="8">
        <v>3</v>
      </c>
      <c r="F11" s="8">
        <v>4</v>
      </c>
      <c r="G11" s="8">
        <v>5</v>
      </c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8">
        <v>11</v>
      </c>
      <c r="N11" s="8">
        <v>12</v>
      </c>
      <c r="O11" s="8">
        <v>13</v>
      </c>
      <c r="P11" s="8">
        <v>14</v>
      </c>
      <c r="Q11" s="8">
        <v>15</v>
      </c>
      <c r="R11" s="8">
        <v>16</v>
      </c>
      <c r="S11" s="8">
        <v>17</v>
      </c>
      <c r="T11" s="8">
        <v>18</v>
      </c>
      <c r="U11" s="8">
        <v>19</v>
      </c>
      <c r="V11" s="8">
        <v>20</v>
      </c>
      <c r="W11" s="8">
        <v>21</v>
      </c>
      <c r="X11" s="8">
        <v>22</v>
      </c>
      <c r="Y11" s="8">
        <v>23</v>
      </c>
      <c r="Z11" s="8">
        <v>24</v>
      </c>
      <c r="AA11" s="8">
        <v>25</v>
      </c>
      <c r="AB11" s="8">
        <v>26</v>
      </c>
      <c r="AC11" s="8">
        <v>27</v>
      </c>
      <c r="AD11" s="8">
        <v>28</v>
      </c>
      <c r="AE11" s="8">
        <v>29</v>
      </c>
      <c r="AF11" s="8">
        <v>30</v>
      </c>
      <c r="AG11" s="8">
        <v>31</v>
      </c>
      <c r="AI11" s="99" t="s">
        <v>8</v>
      </c>
      <c r="AK11" s="13"/>
    </row>
    <row r="12" spans="1:37">
      <c r="A12" s="13"/>
      <c r="B12" s="112"/>
      <c r="C12" s="2">
        <f>Mar!M32</f>
        <v>0</v>
      </c>
      <c r="D12" s="2">
        <f>Mar!N32</f>
        <v>0</v>
      </c>
      <c r="E12" s="2">
        <f>Mar!O32</f>
        <v>0</v>
      </c>
      <c r="F12" s="2">
        <f>Mar!P32</f>
        <v>0</v>
      </c>
      <c r="G12" s="2">
        <f>Mar!Q32</f>
        <v>0</v>
      </c>
      <c r="H12" s="2">
        <f>Mar!R32</f>
        <v>0</v>
      </c>
      <c r="I12" s="2">
        <f>Mar!S32</f>
        <v>0</v>
      </c>
      <c r="J12" s="2">
        <f>Mar!T32</f>
        <v>0</v>
      </c>
      <c r="K12" s="2">
        <f>Mar!U32</f>
        <v>0</v>
      </c>
      <c r="L12" s="2">
        <f>Mar!V32</f>
        <v>0</v>
      </c>
      <c r="M12" s="2">
        <f>Mar!W32</f>
        <v>0</v>
      </c>
      <c r="N12" s="2">
        <f>Mar!X32</f>
        <v>0</v>
      </c>
      <c r="O12" s="2">
        <f>Mar!Y32</f>
        <v>0</v>
      </c>
      <c r="P12" s="2">
        <f>Mar!Z32</f>
        <v>0</v>
      </c>
      <c r="Q12" s="2">
        <f>Mar!AA32</f>
        <v>0</v>
      </c>
      <c r="R12" s="2">
        <f>Mar!AB32</f>
        <v>0</v>
      </c>
      <c r="S12" s="2">
        <f>Mar!AC32</f>
        <v>0</v>
      </c>
      <c r="T12" s="2">
        <f>Mar!AD32</f>
        <v>0</v>
      </c>
      <c r="U12" s="2">
        <f>Mar!AE32</f>
        <v>0</v>
      </c>
      <c r="V12" s="2">
        <f>Mar!AF32</f>
        <v>0</v>
      </c>
      <c r="W12" s="2">
        <f>Mar!AG32</f>
        <v>0</v>
      </c>
      <c r="X12" s="2">
        <f>Mar!AH32</f>
        <v>0</v>
      </c>
      <c r="Y12" s="2">
        <f>Mar!AI32</f>
        <v>0</v>
      </c>
      <c r="Z12" s="2">
        <f>Mar!AJ32</f>
        <v>0</v>
      </c>
      <c r="AA12" s="2">
        <f>Mar!AK32</f>
        <v>0</v>
      </c>
      <c r="AB12" s="2">
        <f>Mar!AL32</f>
        <v>0</v>
      </c>
      <c r="AC12" s="2">
        <f>Mar!AM32</f>
        <v>0</v>
      </c>
      <c r="AD12" s="2">
        <f>Mar!AN32</f>
        <v>0</v>
      </c>
      <c r="AE12" s="2">
        <f>Mar!AO32</f>
        <v>0</v>
      </c>
      <c r="AF12" s="2">
        <f>Mar!AP32</f>
        <v>0</v>
      </c>
      <c r="AG12" s="2">
        <f>Mar!AQ32</f>
        <v>0</v>
      </c>
      <c r="AI12" s="17">
        <f>AVERAGE(C12:AG12)</f>
        <v>0</v>
      </c>
      <c r="AK12" s="13"/>
    </row>
    <row r="13" spans="1:37" ht="3.75" customHeight="1">
      <c r="A13" s="13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I13" s="98"/>
      <c r="AK13" s="13"/>
    </row>
    <row r="14" spans="1:37">
      <c r="A14" s="13"/>
      <c r="B14" s="112" t="s">
        <v>35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  <c r="AA14" s="8">
        <v>25</v>
      </c>
      <c r="AB14" s="8">
        <v>26</v>
      </c>
      <c r="AC14" s="8">
        <v>27</v>
      </c>
      <c r="AD14" s="8">
        <v>28</v>
      </c>
      <c r="AE14" s="8">
        <v>29</v>
      </c>
      <c r="AF14" s="8">
        <v>30</v>
      </c>
      <c r="AG14" s="8"/>
      <c r="AI14" s="99" t="s">
        <v>8</v>
      </c>
      <c r="AK14" s="13"/>
    </row>
    <row r="15" spans="1:37">
      <c r="A15" s="13"/>
      <c r="B15" s="112"/>
      <c r="C15" s="2">
        <f>Abr!M32</f>
        <v>0</v>
      </c>
      <c r="D15" s="2">
        <f>Abr!N32</f>
        <v>0</v>
      </c>
      <c r="E15" s="2">
        <f>Abr!O32</f>
        <v>0</v>
      </c>
      <c r="F15" s="2">
        <f>Abr!P32</f>
        <v>0</v>
      </c>
      <c r="G15" s="2">
        <f>Abr!Q32</f>
        <v>0</v>
      </c>
      <c r="H15" s="2">
        <f>Abr!R32</f>
        <v>0</v>
      </c>
      <c r="I15" s="2">
        <f>Abr!S32</f>
        <v>0</v>
      </c>
      <c r="J15" s="2">
        <f>Abr!T32</f>
        <v>0</v>
      </c>
      <c r="K15" s="2">
        <f>Abr!U32</f>
        <v>0</v>
      </c>
      <c r="L15" s="2">
        <f>Abr!V32</f>
        <v>0</v>
      </c>
      <c r="M15" s="2">
        <f>Abr!W32</f>
        <v>0</v>
      </c>
      <c r="N15" s="2">
        <f>Abr!X32</f>
        <v>0</v>
      </c>
      <c r="O15" s="2">
        <f>Abr!Y32</f>
        <v>0</v>
      </c>
      <c r="P15" s="2">
        <f>Abr!Z32</f>
        <v>0</v>
      </c>
      <c r="Q15" s="2">
        <f>Abr!AA32</f>
        <v>0</v>
      </c>
      <c r="R15" s="2">
        <f>Abr!AB32</f>
        <v>0</v>
      </c>
      <c r="S15" s="2">
        <f>Abr!AC32</f>
        <v>0</v>
      </c>
      <c r="T15" s="2">
        <f>Abr!AD32</f>
        <v>0</v>
      </c>
      <c r="U15" s="2">
        <f>Abr!AE32</f>
        <v>0</v>
      </c>
      <c r="V15" s="2">
        <f>Abr!AF32</f>
        <v>0</v>
      </c>
      <c r="W15" s="2">
        <f>Abr!AG32</f>
        <v>0</v>
      </c>
      <c r="X15" s="2">
        <f>Abr!AH32</f>
        <v>0</v>
      </c>
      <c r="Y15" s="2">
        <f>Abr!AI32</f>
        <v>0</v>
      </c>
      <c r="Z15" s="2">
        <f>Abr!AJ32</f>
        <v>0</v>
      </c>
      <c r="AA15" s="2">
        <f>Abr!AK32</f>
        <v>0</v>
      </c>
      <c r="AB15" s="2">
        <f>Abr!AL32</f>
        <v>0</v>
      </c>
      <c r="AC15" s="2">
        <f>Abr!AM32</f>
        <v>0</v>
      </c>
      <c r="AD15" s="2">
        <f>Abr!AN32</f>
        <v>0</v>
      </c>
      <c r="AE15" s="2">
        <f>Abr!AO32</f>
        <v>0</v>
      </c>
      <c r="AF15" s="2">
        <f>Abr!AP32</f>
        <v>0</v>
      </c>
      <c r="AG15" s="8"/>
      <c r="AI15" s="17">
        <f>AVERAGE(C15:AG15)</f>
        <v>0</v>
      </c>
      <c r="AK15" s="13"/>
    </row>
    <row r="16" spans="1:37" ht="4.5" customHeight="1">
      <c r="A16" s="13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I16" s="98"/>
      <c r="AK16" s="13"/>
    </row>
    <row r="17" spans="1:37">
      <c r="A17" s="13"/>
      <c r="B17" s="112" t="s">
        <v>36</v>
      </c>
      <c r="C17" s="8">
        <v>1</v>
      </c>
      <c r="D17" s="8">
        <v>2</v>
      </c>
      <c r="E17" s="8">
        <v>3</v>
      </c>
      <c r="F17" s="8">
        <v>4</v>
      </c>
      <c r="G17" s="8">
        <v>5</v>
      </c>
      <c r="H17" s="8">
        <v>6</v>
      </c>
      <c r="I17" s="8">
        <v>7</v>
      </c>
      <c r="J17" s="8">
        <v>8</v>
      </c>
      <c r="K17" s="8">
        <v>9</v>
      </c>
      <c r="L17" s="8">
        <v>10</v>
      </c>
      <c r="M17" s="8">
        <v>11</v>
      </c>
      <c r="N17" s="8">
        <v>12</v>
      </c>
      <c r="O17" s="8">
        <v>13</v>
      </c>
      <c r="P17" s="8">
        <v>14</v>
      </c>
      <c r="Q17" s="8">
        <v>15</v>
      </c>
      <c r="R17" s="8">
        <v>16</v>
      </c>
      <c r="S17" s="8">
        <v>17</v>
      </c>
      <c r="T17" s="8">
        <v>18</v>
      </c>
      <c r="U17" s="8">
        <v>19</v>
      </c>
      <c r="V17" s="8">
        <v>20</v>
      </c>
      <c r="W17" s="8">
        <v>21</v>
      </c>
      <c r="X17" s="8">
        <v>22</v>
      </c>
      <c r="Y17" s="8">
        <v>23</v>
      </c>
      <c r="Z17" s="8">
        <v>24</v>
      </c>
      <c r="AA17" s="8">
        <v>25</v>
      </c>
      <c r="AB17" s="8">
        <v>26</v>
      </c>
      <c r="AC17" s="8">
        <v>27</v>
      </c>
      <c r="AD17" s="8">
        <v>28</v>
      </c>
      <c r="AE17" s="8">
        <v>29</v>
      </c>
      <c r="AF17" s="8">
        <v>30</v>
      </c>
      <c r="AG17" s="8">
        <v>31</v>
      </c>
      <c r="AI17" s="99" t="s">
        <v>8</v>
      </c>
      <c r="AK17" s="13"/>
    </row>
    <row r="18" spans="1:37">
      <c r="A18" s="13"/>
      <c r="B18" s="112"/>
      <c r="C18" s="2">
        <f>Mai!M32</f>
        <v>0</v>
      </c>
      <c r="D18" s="2">
        <f>Mai!N32</f>
        <v>0</v>
      </c>
      <c r="E18" s="2">
        <f>Mai!O32</f>
        <v>0</v>
      </c>
      <c r="F18" s="2">
        <f>Mai!P32</f>
        <v>0</v>
      </c>
      <c r="G18" s="2">
        <f>Mai!Q32</f>
        <v>0</v>
      </c>
      <c r="H18" s="2">
        <f>Mai!R32</f>
        <v>0</v>
      </c>
      <c r="I18" s="2">
        <f>Mai!S32</f>
        <v>0</v>
      </c>
      <c r="J18" s="2">
        <f>Mai!T32</f>
        <v>0</v>
      </c>
      <c r="K18" s="2">
        <f>Mai!U32</f>
        <v>0</v>
      </c>
      <c r="L18" s="2">
        <f>Mai!V32</f>
        <v>0</v>
      </c>
      <c r="M18" s="2">
        <f>Mai!W32</f>
        <v>0</v>
      </c>
      <c r="N18" s="2">
        <f>Mai!X32</f>
        <v>0</v>
      </c>
      <c r="O18" s="2">
        <f>Mai!Y32</f>
        <v>0</v>
      </c>
      <c r="P18" s="2">
        <f>Mai!Z32</f>
        <v>0</v>
      </c>
      <c r="Q18" s="2">
        <f>Mai!AA32</f>
        <v>0</v>
      </c>
      <c r="R18" s="2">
        <f>Mai!AB32</f>
        <v>0</v>
      </c>
      <c r="S18" s="2">
        <f>Mai!AC32</f>
        <v>0</v>
      </c>
      <c r="T18" s="2">
        <f>Mai!AD32</f>
        <v>0</v>
      </c>
      <c r="U18" s="2">
        <f>Mai!AE32</f>
        <v>0</v>
      </c>
      <c r="V18" s="2">
        <f>Mai!AF32</f>
        <v>0</v>
      </c>
      <c r="W18" s="2">
        <f>Mai!AG32</f>
        <v>0</v>
      </c>
      <c r="X18" s="2">
        <f>Mai!AH32</f>
        <v>0</v>
      </c>
      <c r="Y18" s="2">
        <f>Mai!AI32</f>
        <v>0</v>
      </c>
      <c r="Z18" s="2">
        <f>Mai!AJ32</f>
        <v>0</v>
      </c>
      <c r="AA18" s="2">
        <f>Mai!AK32</f>
        <v>0</v>
      </c>
      <c r="AB18" s="2">
        <f>Mai!AL32</f>
        <v>0</v>
      </c>
      <c r="AC18" s="2">
        <f>Mai!AM32</f>
        <v>0</v>
      </c>
      <c r="AD18" s="2">
        <f>Mai!AN32</f>
        <v>0</v>
      </c>
      <c r="AE18" s="2">
        <f>Mai!AO32</f>
        <v>0</v>
      </c>
      <c r="AF18" s="2">
        <f>Mai!AP32</f>
        <v>0</v>
      </c>
      <c r="AG18" s="2">
        <f>Mai!AQ32</f>
        <v>0</v>
      </c>
      <c r="AI18" s="17">
        <f>AVERAGE(C18:AG18)</f>
        <v>0</v>
      </c>
      <c r="AK18" s="13"/>
    </row>
    <row r="19" spans="1:37" ht="4.5" customHeight="1">
      <c r="A19" s="13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I19" s="98"/>
      <c r="AK19" s="13"/>
    </row>
    <row r="20" spans="1:37">
      <c r="A20" s="13"/>
      <c r="B20" s="112" t="s">
        <v>37</v>
      </c>
      <c r="C20" s="8">
        <v>1</v>
      </c>
      <c r="D20" s="8">
        <v>2</v>
      </c>
      <c r="E20" s="8">
        <v>3</v>
      </c>
      <c r="F20" s="8">
        <v>4</v>
      </c>
      <c r="G20" s="8">
        <v>5</v>
      </c>
      <c r="H20" s="8">
        <v>6</v>
      </c>
      <c r="I20" s="8">
        <v>7</v>
      </c>
      <c r="J20" s="8">
        <v>8</v>
      </c>
      <c r="K20" s="8">
        <v>9</v>
      </c>
      <c r="L20" s="8">
        <v>10</v>
      </c>
      <c r="M20" s="8">
        <v>11</v>
      </c>
      <c r="N20" s="8">
        <v>12</v>
      </c>
      <c r="O20" s="8">
        <v>13</v>
      </c>
      <c r="P20" s="8">
        <v>14</v>
      </c>
      <c r="Q20" s="8">
        <v>15</v>
      </c>
      <c r="R20" s="8">
        <v>16</v>
      </c>
      <c r="S20" s="8">
        <v>17</v>
      </c>
      <c r="T20" s="8">
        <v>18</v>
      </c>
      <c r="U20" s="8">
        <v>19</v>
      </c>
      <c r="V20" s="8">
        <v>20</v>
      </c>
      <c r="W20" s="8">
        <v>21</v>
      </c>
      <c r="X20" s="8">
        <v>22</v>
      </c>
      <c r="Y20" s="8">
        <v>23</v>
      </c>
      <c r="Z20" s="8">
        <v>24</v>
      </c>
      <c r="AA20" s="8">
        <v>25</v>
      </c>
      <c r="AB20" s="8">
        <v>26</v>
      </c>
      <c r="AC20" s="8">
        <v>27</v>
      </c>
      <c r="AD20" s="8">
        <v>28</v>
      </c>
      <c r="AE20" s="8">
        <v>29</v>
      </c>
      <c r="AF20" s="8">
        <v>30</v>
      </c>
      <c r="AG20" s="8"/>
      <c r="AI20" s="99" t="s">
        <v>8</v>
      </c>
      <c r="AK20" s="13"/>
    </row>
    <row r="21" spans="1:37">
      <c r="A21" s="13"/>
      <c r="B21" s="112"/>
      <c r="C21" s="2">
        <f>Jun!M32</f>
        <v>0</v>
      </c>
      <c r="D21" s="2">
        <f>Jun!N32</f>
        <v>0</v>
      </c>
      <c r="E21" s="2">
        <f>Jun!O32</f>
        <v>0</v>
      </c>
      <c r="F21" s="2">
        <f>Jun!P32</f>
        <v>0</v>
      </c>
      <c r="G21" s="2">
        <f>Jun!Q32</f>
        <v>0</v>
      </c>
      <c r="H21" s="2">
        <f>Jun!R32</f>
        <v>0</v>
      </c>
      <c r="I21" s="2">
        <f>Jun!S32</f>
        <v>0</v>
      </c>
      <c r="J21" s="2">
        <f>Jun!T32</f>
        <v>0</v>
      </c>
      <c r="K21" s="2">
        <f>Jun!U32</f>
        <v>0</v>
      </c>
      <c r="L21" s="2">
        <f>Jun!V32</f>
        <v>0</v>
      </c>
      <c r="M21" s="2">
        <f>Jun!W32</f>
        <v>0</v>
      </c>
      <c r="N21" s="2">
        <f>Jun!X32</f>
        <v>0</v>
      </c>
      <c r="O21" s="2">
        <f>Jun!Y32</f>
        <v>0</v>
      </c>
      <c r="P21" s="2">
        <f>Jun!Z32</f>
        <v>0</v>
      </c>
      <c r="Q21" s="2">
        <f>Jun!AA32</f>
        <v>0</v>
      </c>
      <c r="R21" s="2">
        <f>Jun!AB32</f>
        <v>0</v>
      </c>
      <c r="S21" s="2">
        <f>Jun!AC32</f>
        <v>0</v>
      </c>
      <c r="T21" s="2">
        <f>Jun!AD32</f>
        <v>0</v>
      </c>
      <c r="U21" s="2">
        <f>Jun!AE32</f>
        <v>0</v>
      </c>
      <c r="V21" s="2">
        <f>Jun!AF32</f>
        <v>0</v>
      </c>
      <c r="W21" s="2">
        <f>Jun!AG32</f>
        <v>0</v>
      </c>
      <c r="X21" s="2">
        <f>Jun!AH32</f>
        <v>0</v>
      </c>
      <c r="Y21" s="2">
        <f>Jun!AI32</f>
        <v>0</v>
      </c>
      <c r="Z21" s="2">
        <f>Jun!AJ32</f>
        <v>0</v>
      </c>
      <c r="AA21" s="2">
        <f>Jun!AK32</f>
        <v>0</v>
      </c>
      <c r="AB21" s="2">
        <f>Jun!AL32</f>
        <v>0</v>
      </c>
      <c r="AC21" s="2">
        <f>Jun!AM32</f>
        <v>0</v>
      </c>
      <c r="AD21" s="2">
        <f>Jun!AN32</f>
        <v>0</v>
      </c>
      <c r="AE21" s="2">
        <f>Jun!AO32</f>
        <v>0</v>
      </c>
      <c r="AF21" s="2">
        <f>Jun!AP32</f>
        <v>0</v>
      </c>
      <c r="AG21" s="8"/>
      <c r="AI21" s="17">
        <f>AVERAGE(C21:AG21)</f>
        <v>0</v>
      </c>
      <c r="AK21" s="13"/>
    </row>
    <row r="22" spans="1:37" ht="4.5" customHeight="1">
      <c r="A22" s="13"/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I22" s="98"/>
      <c r="AK22" s="13"/>
    </row>
    <row r="23" spans="1:37">
      <c r="A23" s="13"/>
      <c r="B23" s="112" t="s">
        <v>38</v>
      </c>
      <c r="C23" s="8">
        <v>1</v>
      </c>
      <c r="D23" s="8">
        <v>2</v>
      </c>
      <c r="E23" s="8">
        <v>3</v>
      </c>
      <c r="F23" s="8">
        <v>4</v>
      </c>
      <c r="G23" s="8">
        <v>5</v>
      </c>
      <c r="H23" s="8">
        <v>6</v>
      </c>
      <c r="I23" s="8">
        <v>7</v>
      </c>
      <c r="J23" s="8">
        <v>8</v>
      </c>
      <c r="K23" s="8">
        <v>9</v>
      </c>
      <c r="L23" s="8">
        <v>10</v>
      </c>
      <c r="M23" s="8">
        <v>11</v>
      </c>
      <c r="N23" s="8">
        <v>12</v>
      </c>
      <c r="O23" s="8">
        <v>13</v>
      </c>
      <c r="P23" s="8">
        <v>14</v>
      </c>
      <c r="Q23" s="8">
        <v>15</v>
      </c>
      <c r="R23" s="8">
        <v>16</v>
      </c>
      <c r="S23" s="8">
        <v>17</v>
      </c>
      <c r="T23" s="8">
        <v>18</v>
      </c>
      <c r="U23" s="8">
        <v>19</v>
      </c>
      <c r="V23" s="8">
        <v>20</v>
      </c>
      <c r="W23" s="8">
        <v>21</v>
      </c>
      <c r="X23" s="8">
        <v>22</v>
      </c>
      <c r="Y23" s="8">
        <v>23</v>
      </c>
      <c r="Z23" s="8">
        <v>24</v>
      </c>
      <c r="AA23" s="8">
        <v>25</v>
      </c>
      <c r="AB23" s="8">
        <v>26</v>
      </c>
      <c r="AC23" s="8">
        <v>27</v>
      </c>
      <c r="AD23" s="8">
        <v>28</v>
      </c>
      <c r="AE23" s="8">
        <v>29</v>
      </c>
      <c r="AF23" s="8">
        <v>30</v>
      </c>
      <c r="AG23" s="8">
        <v>31</v>
      </c>
      <c r="AI23" s="99" t="s">
        <v>8</v>
      </c>
      <c r="AK23" s="13"/>
    </row>
    <row r="24" spans="1:37">
      <c r="A24" s="13"/>
      <c r="B24" s="112"/>
      <c r="C24" s="2">
        <f>Jul!M32</f>
        <v>0</v>
      </c>
      <c r="D24" s="2">
        <f>Jul!N32</f>
        <v>0</v>
      </c>
      <c r="E24" s="2">
        <f>Jul!O32</f>
        <v>0</v>
      </c>
      <c r="F24" s="2">
        <f>Jul!P32</f>
        <v>0</v>
      </c>
      <c r="G24" s="2">
        <f>Jul!Q32</f>
        <v>0</v>
      </c>
      <c r="H24" s="2">
        <f>Jul!R32</f>
        <v>0</v>
      </c>
      <c r="I24" s="2">
        <f>Jul!S32</f>
        <v>0</v>
      </c>
      <c r="J24" s="2">
        <f>Jul!T32</f>
        <v>0</v>
      </c>
      <c r="K24" s="2">
        <f>Jul!U32</f>
        <v>0</v>
      </c>
      <c r="L24" s="2">
        <f>Jul!V32</f>
        <v>0</v>
      </c>
      <c r="M24" s="2">
        <f>Jul!W32</f>
        <v>0</v>
      </c>
      <c r="N24" s="2">
        <f>Jul!X32</f>
        <v>0</v>
      </c>
      <c r="O24" s="2">
        <f>Jul!Y32</f>
        <v>0</v>
      </c>
      <c r="P24" s="2">
        <f>Jul!Z32</f>
        <v>0</v>
      </c>
      <c r="Q24" s="2">
        <f>Jul!AA32</f>
        <v>0</v>
      </c>
      <c r="R24" s="2">
        <f>Jul!AB32</f>
        <v>0</v>
      </c>
      <c r="S24" s="2">
        <f>Jul!AC32</f>
        <v>0</v>
      </c>
      <c r="T24" s="2">
        <f>Jul!AD32</f>
        <v>0</v>
      </c>
      <c r="U24" s="2">
        <f>Jul!AE32</f>
        <v>0</v>
      </c>
      <c r="V24" s="2">
        <f>Jul!AF32</f>
        <v>0</v>
      </c>
      <c r="W24" s="2">
        <f>Jul!AG32</f>
        <v>0</v>
      </c>
      <c r="X24" s="2">
        <f>Jul!AH32</f>
        <v>0</v>
      </c>
      <c r="Y24" s="2">
        <f>Jul!AI32</f>
        <v>0</v>
      </c>
      <c r="Z24" s="2">
        <f>Jul!AJ32</f>
        <v>0</v>
      </c>
      <c r="AA24" s="2">
        <f>Jul!AK32</f>
        <v>0</v>
      </c>
      <c r="AB24" s="2">
        <f>Jul!AL32</f>
        <v>0</v>
      </c>
      <c r="AC24" s="2">
        <f>Jul!AM32</f>
        <v>0</v>
      </c>
      <c r="AD24" s="2">
        <f>Jul!AN32</f>
        <v>0</v>
      </c>
      <c r="AE24" s="2">
        <f>Jul!AO32</f>
        <v>0</v>
      </c>
      <c r="AF24" s="2">
        <f>Jul!AP32</f>
        <v>0</v>
      </c>
      <c r="AG24" s="2">
        <f>Jul!AQ32</f>
        <v>0</v>
      </c>
      <c r="AI24" s="17">
        <f>AVERAGE(C24:AG24)</f>
        <v>0</v>
      </c>
      <c r="AK24" s="13"/>
    </row>
    <row r="25" spans="1:37" ht="4.5" customHeight="1">
      <c r="A25" s="13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I25" s="98"/>
      <c r="AK25" s="13"/>
    </row>
    <row r="26" spans="1:37">
      <c r="A26" s="13"/>
      <c r="B26" s="112" t="s">
        <v>39</v>
      </c>
      <c r="C26" s="8">
        <v>1</v>
      </c>
      <c r="D26" s="8">
        <v>2</v>
      </c>
      <c r="E26" s="8">
        <v>3</v>
      </c>
      <c r="F26" s="8">
        <v>4</v>
      </c>
      <c r="G26" s="8">
        <v>5</v>
      </c>
      <c r="H26" s="8">
        <v>6</v>
      </c>
      <c r="I26" s="8">
        <v>7</v>
      </c>
      <c r="J26" s="8">
        <v>8</v>
      </c>
      <c r="K26" s="8">
        <v>9</v>
      </c>
      <c r="L26" s="8">
        <v>10</v>
      </c>
      <c r="M26" s="8">
        <v>11</v>
      </c>
      <c r="N26" s="8">
        <v>12</v>
      </c>
      <c r="O26" s="8">
        <v>13</v>
      </c>
      <c r="P26" s="8">
        <v>14</v>
      </c>
      <c r="Q26" s="8">
        <v>15</v>
      </c>
      <c r="R26" s="8">
        <v>16</v>
      </c>
      <c r="S26" s="8">
        <v>17</v>
      </c>
      <c r="T26" s="8">
        <v>18</v>
      </c>
      <c r="U26" s="8">
        <v>19</v>
      </c>
      <c r="V26" s="8">
        <v>20</v>
      </c>
      <c r="W26" s="8">
        <v>21</v>
      </c>
      <c r="X26" s="8">
        <v>22</v>
      </c>
      <c r="Y26" s="8">
        <v>23</v>
      </c>
      <c r="Z26" s="8">
        <v>24</v>
      </c>
      <c r="AA26" s="8">
        <v>25</v>
      </c>
      <c r="AB26" s="8">
        <v>26</v>
      </c>
      <c r="AC26" s="8">
        <v>27</v>
      </c>
      <c r="AD26" s="8">
        <v>28</v>
      </c>
      <c r="AE26" s="8">
        <v>29</v>
      </c>
      <c r="AF26" s="8">
        <v>30</v>
      </c>
      <c r="AG26" s="8">
        <v>31</v>
      </c>
      <c r="AI26" s="99" t="s">
        <v>8</v>
      </c>
      <c r="AK26" s="13"/>
    </row>
    <row r="27" spans="1:37">
      <c r="A27" s="13"/>
      <c r="B27" s="112"/>
      <c r="C27" s="2">
        <f>Ago!M32</f>
        <v>0</v>
      </c>
      <c r="D27" s="2">
        <f>Ago!N32</f>
        <v>0</v>
      </c>
      <c r="E27" s="2">
        <f>Ago!O32</f>
        <v>0</v>
      </c>
      <c r="F27" s="2">
        <f>Ago!P32</f>
        <v>0</v>
      </c>
      <c r="G27" s="2">
        <f>Ago!Q32</f>
        <v>0</v>
      </c>
      <c r="H27" s="2">
        <f>Ago!R32</f>
        <v>0</v>
      </c>
      <c r="I27" s="2">
        <f>Ago!S32</f>
        <v>0</v>
      </c>
      <c r="J27" s="2">
        <f>Ago!T32</f>
        <v>0</v>
      </c>
      <c r="K27" s="2">
        <f>Ago!U32</f>
        <v>0</v>
      </c>
      <c r="L27" s="2">
        <f>Ago!V32</f>
        <v>0</v>
      </c>
      <c r="M27" s="2">
        <f>Ago!W32</f>
        <v>0</v>
      </c>
      <c r="N27" s="2">
        <f>Ago!X32</f>
        <v>0</v>
      </c>
      <c r="O27" s="2">
        <f>Ago!Y32</f>
        <v>0</v>
      </c>
      <c r="P27" s="2">
        <f>Ago!Z32</f>
        <v>0</v>
      </c>
      <c r="Q27" s="2">
        <f>Ago!AA32</f>
        <v>0</v>
      </c>
      <c r="R27" s="2">
        <f>Ago!AB32</f>
        <v>0</v>
      </c>
      <c r="S27" s="2">
        <f>Ago!AC32</f>
        <v>0</v>
      </c>
      <c r="T27" s="2">
        <f>Ago!AD32</f>
        <v>0</v>
      </c>
      <c r="U27" s="2">
        <f>Ago!AE32</f>
        <v>0</v>
      </c>
      <c r="V27" s="2">
        <f>Ago!AF32</f>
        <v>0</v>
      </c>
      <c r="W27" s="2">
        <f>Ago!AG32</f>
        <v>0</v>
      </c>
      <c r="X27" s="2">
        <f>Ago!AH32</f>
        <v>0</v>
      </c>
      <c r="Y27" s="2">
        <f>Ago!AI32</f>
        <v>0</v>
      </c>
      <c r="Z27" s="2">
        <f>Ago!AJ32</f>
        <v>0</v>
      </c>
      <c r="AA27" s="2">
        <f>Ago!AK32</f>
        <v>0</v>
      </c>
      <c r="AB27" s="2">
        <f>Ago!AL32</f>
        <v>0</v>
      </c>
      <c r="AC27" s="2">
        <f>Ago!AM32</f>
        <v>0</v>
      </c>
      <c r="AD27" s="2">
        <f>Ago!AN32</f>
        <v>0</v>
      </c>
      <c r="AE27" s="2">
        <f>Ago!AO32</f>
        <v>0</v>
      </c>
      <c r="AF27" s="2">
        <f>Ago!AP32</f>
        <v>0</v>
      </c>
      <c r="AG27" s="2">
        <f>Ago!AQ32</f>
        <v>0</v>
      </c>
      <c r="AI27" s="17">
        <f>AVERAGE(C27:AG27)</f>
        <v>0</v>
      </c>
      <c r="AK27" s="13"/>
    </row>
    <row r="28" spans="1:37" ht="4.5" customHeight="1">
      <c r="A28" s="13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I28" s="98"/>
      <c r="AK28" s="13"/>
    </row>
    <row r="29" spans="1:37">
      <c r="A29" s="13"/>
      <c r="B29" s="112" t="s">
        <v>40</v>
      </c>
      <c r="C29" s="8">
        <v>1</v>
      </c>
      <c r="D29" s="8">
        <v>2</v>
      </c>
      <c r="E29" s="8">
        <v>3</v>
      </c>
      <c r="F29" s="8">
        <v>4</v>
      </c>
      <c r="G29" s="8">
        <v>5</v>
      </c>
      <c r="H29" s="8">
        <v>6</v>
      </c>
      <c r="I29" s="8">
        <v>7</v>
      </c>
      <c r="J29" s="8">
        <v>8</v>
      </c>
      <c r="K29" s="8">
        <v>9</v>
      </c>
      <c r="L29" s="8">
        <v>10</v>
      </c>
      <c r="M29" s="8">
        <v>11</v>
      </c>
      <c r="N29" s="8">
        <v>12</v>
      </c>
      <c r="O29" s="8">
        <v>13</v>
      </c>
      <c r="P29" s="8">
        <v>14</v>
      </c>
      <c r="Q29" s="8">
        <v>15</v>
      </c>
      <c r="R29" s="8">
        <v>16</v>
      </c>
      <c r="S29" s="8">
        <v>17</v>
      </c>
      <c r="T29" s="8">
        <v>18</v>
      </c>
      <c r="U29" s="8">
        <v>19</v>
      </c>
      <c r="V29" s="8">
        <v>20</v>
      </c>
      <c r="W29" s="8">
        <v>21</v>
      </c>
      <c r="X29" s="8">
        <v>22</v>
      </c>
      <c r="Y29" s="8">
        <v>23</v>
      </c>
      <c r="Z29" s="8">
        <v>24</v>
      </c>
      <c r="AA29" s="8">
        <v>25</v>
      </c>
      <c r="AB29" s="8">
        <v>26</v>
      </c>
      <c r="AC29" s="8">
        <v>27</v>
      </c>
      <c r="AD29" s="8">
        <v>28</v>
      </c>
      <c r="AE29" s="8">
        <v>29</v>
      </c>
      <c r="AF29" s="8">
        <v>30</v>
      </c>
      <c r="AG29" s="8"/>
      <c r="AI29" s="99" t="s">
        <v>8</v>
      </c>
      <c r="AK29" s="13"/>
    </row>
    <row r="30" spans="1:37">
      <c r="A30" s="13"/>
      <c r="B30" s="112"/>
      <c r="C30" s="2">
        <f>Set!M32</f>
        <v>0</v>
      </c>
      <c r="D30" s="2">
        <f>Set!N32</f>
        <v>0</v>
      </c>
      <c r="E30" s="2">
        <f>Set!O32</f>
        <v>0</v>
      </c>
      <c r="F30" s="2">
        <f>Set!P32</f>
        <v>0</v>
      </c>
      <c r="G30" s="2">
        <f>Set!Q32</f>
        <v>0</v>
      </c>
      <c r="H30" s="2">
        <f>Set!R32</f>
        <v>0</v>
      </c>
      <c r="I30" s="2">
        <f>Set!S32</f>
        <v>0</v>
      </c>
      <c r="J30" s="2">
        <f>Set!T32</f>
        <v>0</v>
      </c>
      <c r="K30" s="2">
        <f>Set!U32</f>
        <v>0</v>
      </c>
      <c r="L30" s="2">
        <f>Set!V32</f>
        <v>0</v>
      </c>
      <c r="M30" s="2">
        <f>Set!W32</f>
        <v>0</v>
      </c>
      <c r="N30" s="2">
        <f>Set!X32</f>
        <v>0</v>
      </c>
      <c r="O30" s="2">
        <f>Set!Y32</f>
        <v>0</v>
      </c>
      <c r="P30" s="2">
        <f>Set!Z32</f>
        <v>0</v>
      </c>
      <c r="Q30" s="2">
        <f>Set!AA32</f>
        <v>0</v>
      </c>
      <c r="R30" s="2">
        <f>Set!AB32</f>
        <v>0</v>
      </c>
      <c r="S30" s="2">
        <f>Set!AC32</f>
        <v>0</v>
      </c>
      <c r="T30" s="2">
        <f>Set!AD32</f>
        <v>0</v>
      </c>
      <c r="U30" s="2">
        <f>Set!AE32</f>
        <v>0</v>
      </c>
      <c r="V30" s="2">
        <f>Set!AF32</f>
        <v>0</v>
      </c>
      <c r="W30" s="2">
        <f>Set!AG32</f>
        <v>0</v>
      </c>
      <c r="X30" s="2">
        <f>Set!AH32</f>
        <v>0</v>
      </c>
      <c r="Y30" s="2">
        <f>Set!AI32</f>
        <v>0</v>
      </c>
      <c r="Z30" s="2">
        <f>Set!AJ32</f>
        <v>0</v>
      </c>
      <c r="AA30" s="2">
        <f>Set!AK32</f>
        <v>0</v>
      </c>
      <c r="AB30" s="2">
        <f>Set!AL32</f>
        <v>0</v>
      </c>
      <c r="AC30" s="2">
        <f>Set!AM32</f>
        <v>0</v>
      </c>
      <c r="AD30" s="2">
        <f>Set!AN32</f>
        <v>0</v>
      </c>
      <c r="AE30" s="2">
        <f>Set!AO32</f>
        <v>0</v>
      </c>
      <c r="AF30" s="2">
        <f>Set!AP32</f>
        <v>0</v>
      </c>
      <c r="AG30" s="8"/>
      <c r="AI30" s="17">
        <f>AVERAGE(C30:AG30)</f>
        <v>0</v>
      </c>
      <c r="AK30" s="13"/>
    </row>
    <row r="31" spans="1:37" ht="5.25" customHeight="1">
      <c r="A31" s="13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I31" s="98"/>
      <c r="AK31" s="13"/>
    </row>
    <row r="32" spans="1:37">
      <c r="A32" s="13"/>
      <c r="B32" s="112" t="s">
        <v>41</v>
      </c>
      <c r="C32" s="8">
        <v>1</v>
      </c>
      <c r="D32" s="8">
        <v>2</v>
      </c>
      <c r="E32" s="8">
        <v>3</v>
      </c>
      <c r="F32" s="8">
        <v>4</v>
      </c>
      <c r="G32" s="8">
        <v>5</v>
      </c>
      <c r="H32" s="8">
        <v>6</v>
      </c>
      <c r="I32" s="8">
        <v>7</v>
      </c>
      <c r="J32" s="8">
        <v>8</v>
      </c>
      <c r="K32" s="8">
        <v>9</v>
      </c>
      <c r="L32" s="8">
        <v>10</v>
      </c>
      <c r="M32" s="8">
        <v>11</v>
      </c>
      <c r="N32" s="8">
        <v>12</v>
      </c>
      <c r="O32" s="8">
        <v>13</v>
      </c>
      <c r="P32" s="8">
        <v>14</v>
      </c>
      <c r="Q32" s="8">
        <v>15</v>
      </c>
      <c r="R32" s="8">
        <v>16</v>
      </c>
      <c r="S32" s="8">
        <v>17</v>
      </c>
      <c r="T32" s="8">
        <v>18</v>
      </c>
      <c r="U32" s="8">
        <v>19</v>
      </c>
      <c r="V32" s="8">
        <v>20</v>
      </c>
      <c r="W32" s="8">
        <v>21</v>
      </c>
      <c r="X32" s="8">
        <v>22</v>
      </c>
      <c r="Y32" s="8">
        <v>23</v>
      </c>
      <c r="Z32" s="8">
        <v>24</v>
      </c>
      <c r="AA32" s="8">
        <v>25</v>
      </c>
      <c r="AB32" s="8">
        <v>26</v>
      </c>
      <c r="AC32" s="8">
        <v>27</v>
      </c>
      <c r="AD32" s="8">
        <v>28</v>
      </c>
      <c r="AE32" s="8">
        <v>29</v>
      </c>
      <c r="AF32" s="8">
        <v>30</v>
      </c>
      <c r="AG32" s="8">
        <v>31</v>
      </c>
      <c r="AI32" s="99" t="s">
        <v>8</v>
      </c>
      <c r="AK32" s="13"/>
    </row>
    <row r="33" spans="1:37">
      <c r="A33" s="13"/>
      <c r="B33" s="112"/>
      <c r="C33" s="2">
        <f>Out!M32</f>
        <v>0</v>
      </c>
      <c r="D33" s="2">
        <f>Out!N32</f>
        <v>0</v>
      </c>
      <c r="E33" s="2">
        <f>Out!O32</f>
        <v>0</v>
      </c>
      <c r="F33" s="2">
        <f>Out!P32</f>
        <v>0</v>
      </c>
      <c r="G33" s="2">
        <f>Out!Q32</f>
        <v>0</v>
      </c>
      <c r="H33" s="2">
        <f>Out!R32</f>
        <v>0</v>
      </c>
      <c r="I33" s="2">
        <f>Out!S32</f>
        <v>0</v>
      </c>
      <c r="J33" s="2">
        <f>Out!T32</f>
        <v>0</v>
      </c>
      <c r="K33" s="2">
        <f>Out!U32</f>
        <v>0</v>
      </c>
      <c r="L33" s="2">
        <f>Out!V32</f>
        <v>0</v>
      </c>
      <c r="M33" s="2">
        <f>Out!W32</f>
        <v>0</v>
      </c>
      <c r="N33" s="2">
        <f>Out!X32</f>
        <v>0</v>
      </c>
      <c r="O33" s="2">
        <f>Out!Y32</f>
        <v>0</v>
      </c>
      <c r="P33" s="2">
        <f>Out!Z32</f>
        <v>0</v>
      </c>
      <c r="Q33" s="2">
        <f>Out!AA32</f>
        <v>0</v>
      </c>
      <c r="R33" s="2">
        <f>Out!AB32</f>
        <v>0</v>
      </c>
      <c r="S33" s="2">
        <f>Out!AC32</f>
        <v>0</v>
      </c>
      <c r="T33" s="2">
        <f>Out!AD32</f>
        <v>0</v>
      </c>
      <c r="U33" s="2">
        <f>Out!AE32</f>
        <v>0</v>
      </c>
      <c r="V33" s="2">
        <f>Out!AF32</f>
        <v>0</v>
      </c>
      <c r="W33" s="2">
        <f>Out!AG32</f>
        <v>0</v>
      </c>
      <c r="X33" s="2">
        <f>Out!AH32</f>
        <v>0</v>
      </c>
      <c r="Y33" s="2">
        <f>Out!AI32</f>
        <v>0</v>
      </c>
      <c r="Z33" s="2">
        <f>Out!AJ32</f>
        <v>0</v>
      </c>
      <c r="AA33" s="2">
        <f>Out!AK32</f>
        <v>0</v>
      </c>
      <c r="AB33" s="2">
        <f>Out!AL32</f>
        <v>0</v>
      </c>
      <c r="AC33" s="2">
        <f>Out!AM32</f>
        <v>0</v>
      </c>
      <c r="AD33" s="2">
        <f>Out!AN32</f>
        <v>0</v>
      </c>
      <c r="AE33" s="2">
        <f>Out!AO32</f>
        <v>0</v>
      </c>
      <c r="AF33" s="2">
        <f>Out!AP32</f>
        <v>0</v>
      </c>
      <c r="AG33" s="2">
        <f>Out!AQ32</f>
        <v>0</v>
      </c>
      <c r="AH33" s="2">
        <f>Out!AR32</f>
        <v>0</v>
      </c>
      <c r="AI33" s="17">
        <f>AVERAGE(C33:AG33)</f>
        <v>0</v>
      </c>
      <c r="AK33" s="13"/>
    </row>
    <row r="34" spans="1:37" ht="5.25" customHeight="1">
      <c r="A34" s="13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I34" s="98"/>
      <c r="AK34" s="13"/>
    </row>
    <row r="35" spans="1:37">
      <c r="A35" s="13"/>
      <c r="B35" s="112" t="s">
        <v>42</v>
      </c>
      <c r="C35" s="8">
        <v>1</v>
      </c>
      <c r="D35" s="8">
        <v>2</v>
      </c>
      <c r="E35" s="8">
        <v>3</v>
      </c>
      <c r="F35" s="8">
        <v>4</v>
      </c>
      <c r="G35" s="8">
        <v>5</v>
      </c>
      <c r="H35" s="8">
        <v>6</v>
      </c>
      <c r="I35" s="8">
        <v>7</v>
      </c>
      <c r="J35" s="8">
        <v>8</v>
      </c>
      <c r="K35" s="8">
        <v>9</v>
      </c>
      <c r="L35" s="8">
        <v>10</v>
      </c>
      <c r="M35" s="8">
        <v>11</v>
      </c>
      <c r="N35" s="8">
        <v>12</v>
      </c>
      <c r="O35" s="8">
        <v>13</v>
      </c>
      <c r="P35" s="8">
        <v>14</v>
      </c>
      <c r="Q35" s="8">
        <v>15</v>
      </c>
      <c r="R35" s="8">
        <v>16</v>
      </c>
      <c r="S35" s="8">
        <v>17</v>
      </c>
      <c r="T35" s="8">
        <v>18</v>
      </c>
      <c r="U35" s="8">
        <v>19</v>
      </c>
      <c r="V35" s="8">
        <v>20</v>
      </c>
      <c r="W35" s="8">
        <v>21</v>
      </c>
      <c r="X35" s="8">
        <v>22</v>
      </c>
      <c r="Y35" s="8">
        <v>23</v>
      </c>
      <c r="Z35" s="8">
        <v>24</v>
      </c>
      <c r="AA35" s="8">
        <v>25</v>
      </c>
      <c r="AB35" s="8">
        <v>26</v>
      </c>
      <c r="AC35" s="8">
        <v>27</v>
      </c>
      <c r="AD35" s="8">
        <v>28</v>
      </c>
      <c r="AE35" s="8">
        <v>29</v>
      </c>
      <c r="AF35" s="8">
        <v>30</v>
      </c>
      <c r="AG35" s="8"/>
      <c r="AI35" s="99" t="s">
        <v>8</v>
      </c>
      <c r="AK35" s="13"/>
    </row>
    <row r="36" spans="1:37">
      <c r="A36" s="13"/>
      <c r="B36" s="112"/>
      <c r="C36" s="2">
        <f>Nov!M32</f>
        <v>0</v>
      </c>
      <c r="D36" s="2">
        <f>Nov!N32</f>
        <v>0</v>
      </c>
      <c r="E36" s="2">
        <f>Nov!O32</f>
        <v>0</v>
      </c>
      <c r="F36" s="2">
        <f>Nov!P32</f>
        <v>0</v>
      </c>
      <c r="G36" s="2">
        <f>Nov!Q32</f>
        <v>0</v>
      </c>
      <c r="H36" s="2">
        <f>Nov!R32</f>
        <v>0</v>
      </c>
      <c r="I36" s="2">
        <f>Nov!S32</f>
        <v>0</v>
      </c>
      <c r="J36" s="2">
        <f>Nov!T32</f>
        <v>0</v>
      </c>
      <c r="K36" s="2">
        <f>Nov!U32</f>
        <v>0</v>
      </c>
      <c r="L36" s="2">
        <f>Nov!V32</f>
        <v>0</v>
      </c>
      <c r="M36" s="2">
        <f>Nov!W32</f>
        <v>0</v>
      </c>
      <c r="N36" s="2">
        <f>Nov!X32</f>
        <v>0</v>
      </c>
      <c r="O36" s="2">
        <f>Nov!Y32</f>
        <v>0</v>
      </c>
      <c r="P36" s="2">
        <f>Nov!Z32</f>
        <v>0</v>
      </c>
      <c r="Q36" s="2">
        <f>Nov!AA32</f>
        <v>0</v>
      </c>
      <c r="R36" s="2">
        <f>Nov!AB32</f>
        <v>0</v>
      </c>
      <c r="S36" s="2">
        <f>Nov!AC32</f>
        <v>0</v>
      </c>
      <c r="T36" s="2">
        <f>Nov!AD32</f>
        <v>0</v>
      </c>
      <c r="U36" s="2">
        <f>Nov!AE32</f>
        <v>0</v>
      </c>
      <c r="V36" s="2">
        <f>Nov!AF32</f>
        <v>0</v>
      </c>
      <c r="W36" s="2">
        <f>Nov!AG32</f>
        <v>0</v>
      </c>
      <c r="X36" s="2">
        <f>Nov!AH32</f>
        <v>0</v>
      </c>
      <c r="Y36" s="2">
        <f>Nov!AI32</f>
        <v>0</v>
      </c>
      <c r="Z36" s="2">
        <f>Nov!AJ32</f>
        <v>0</v>
      </c>
      <c r="AA36" s="2">
        <f>Nov!AK32</f>
        <v>0</v>
      </c>
      <c r="AB36" s="2">
        <f>Nov!AL32</f>
        <v>0</v>
      </c>
      <c r="AC36" s="2">
        <f>Nov!AM32</f>
        <v>0</v>
      </c>
      <c r="AD36" s="2">
        <f>Nov!AN32</f>
        <v>0</v>
      </c>
      <c r="AE36" s="2">
        <f>Nov!AO32</f>
        <v>0</v>
      </c>
      <c r="AF36" s="2">
        <f>Nov!AP32</f>
        <v>0</v>
      </c>
      <c r="AG36" s="8"/>
      <c r="AI36" s="17">
        <f>AVERAGE(C36:AG36)</f>
        <v>0</v>
      </c>
      <c r="AK36" s="13"/>
    </row>
    <row r="37" spans="1:37" ht="4.5" customHeight="1">
      <c r="A37" s="13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I37" s="98"/>
      <c r="AK37" s="13"/>
    </row>
    <row r="38" spans="1:37">
      <c r="A38" s="13"/>
      <c r="B38" s="112" t="s">
        <v>43</v>
      </c>
      <c r="C38" s="8">
        <v>1</v>
      </c>
      <c r="D38" s="8">
        <v>2</v>
      </c>
      <c r="E38" s="8">
        <v>3</v>
      </c>
      <c r="F38" s="8">
        <v>4</v>
      </c>
      <c r="G38" s="8">
        <v>5</v>
      </c>
      <c r="H38" s="8">
        <v>6</v>
      </c>
      <c r="I38" s="8">
        <v>7</v>
      </c>
      <c r="J38" s="8">
        <v>8</v>
      </c>
      <c r="K38" s="8">
        <v>9</v>
      </c>
      <c r="L38" s="8">
        <v>10</v>
      </c>
      <c r="M38" s="8">
        <v>11</v>
      </c>
      <c r="N38" s="8">
        <v>12</v>
      </c>
      <c r="O38" s="8">
        <v>13</v>
      </c>
      <c r="P38" s="8">
        <v>14</v>
      </c>
      <c r="Q38" s="8">
        <v>15</v>
      </c>
      <c r="R38" s="8">
        <v>16</v>
      </c>
      <c r="S38" s="8">
        <v>17</v>
      </c>
      <c r="T38" s="8">
        <v>18</v>
      </c>
      <c r="U38" s="8">
        <v>19</v>
      </c>
      <c r="V38" s="8">
        <v>20</v>
      </c>
      <c r="W38" s="8">
        <v>21</v>
      </c>
      <c r="X38" s="8">
        <v>22</v>
      </c>
      <c r="Y38" s="8">
        <v>23</v>
      </c>
      <c r="Z38" s="8">
        <v>24</v>
      </c>
      <c r="AA38" s="8">
        <v>25</v>
      </c>
      <c r="AB38" s="8">
        <v>26</v>
      </c>
      <c r="AC38" s="8">
        <v>27</v>
      </c>
      <c r="AD38" s="8">
        <v>28</v>
      </c>
      <c r="AE38" s="8">
        <v>29</v>
      </c>
      <c r="AF38" s="8">
        <v>30</v>
      </c>
      <c r="AG38" s="8">
        <v>31</v>
      </c>
      <c r="AI38" s="99" t="s">
        <v>8</v>
      </c>
      <c r="AK38" s="13"/>
    </row>
    <row r="39" spans="1:37">
      <c r="A39" s="13"/>
      <c r="B39" s="112"/>
      <c r="C39" s="2">
        <f>Dez!M32</f>
        <v>0</v>
      </c>
      <c r="D39" s="2">
        <f>Dez!N32</f>
        <v>0</v>
      </c>
      <c r="E39" s="2">
        <f>Dez!O32</f>
        <v>0</v>
      </c>
      <c r="F39" s="2">
        <f>Dez!P32</f>
        <v>0</v>
      </c>
      <c r="G39" s="2">
        <f>Dez!Q32</f>
        <v>0</v>
      </c>
      <c r="H39" s="2">
        <f>Dez!R32</f>
        <v>0</v>
      </c>
      <c r="I39" s="2">
        <f>Dez!S32</f>
        <v>0</v>
      </c>
      <c r="J39" s="2">
        <f>Dez!T32</f>
        <v>0</v>
      </c>
      <c r="K39" s="2">
        <f>Dez!U32</f>
        <v>0</v>
      </c>
      <c r="L39" s="2">
        <f>Dez!V32</f>
        <v>0</v>
      </c>
      <c r="M39" s="2">
        <f>Dez!W32</f>
        <v>0</v>
      </c>
      <c r="N39" s="2">
        <f>Dez!X32</f>
        <v>0</v>
      </c>
      <c r="O39" s="2">
        <f>Dez!Y32</f>
        <v>0</v>
      </c>
      <c r="P39" s="2">
        <f>Dez!Z32</f>
        <v>0</v>
      </c>
      <c r="Q39" s="2">
        <f>Dez!AA32</f>
        <v>0</v>
      </c>
      <c r="R39" s="2">
        <f>Dez!AB32</f>
        <v>0</v>
      </c>
      <c r="S39" s="2">
        <f>Dez!AC32</f>
        <v>0</v>
      </c>
      <c r="T39" s="2">
        <f>Dez!AD32</f>
        <v>0</v>
      </c>
      <c r="U39" s="2">
        <f>Dez!AE32</f>
        <v>0</v>
      </c>
      <c r="V39" s="2">
        <f>Dez!AF32</f>
        <v>0</v>
      </c>
      <c r="W39" s="2">
        <f>Dez!AG32</f>
        <v>0</v>
      </c>
      <c r="X39" s="2">
        <f>Dez!AH32</f>
        <v>0</v>
      </c>
      <c r="Y39" s="2">
        <f>Dez!AI32</f>
        <v>0</v>
      </c>
      <c r="Z39" s="2">
        <f>Dez!AJ32</f>
        <v>0</v>
      </c>
      <c r="AA39" s="2">
        <f>Dez!AK32</f>
        <v>0</v>
      </c>
      <c r="AB39" s="2">
        <f>Dez!AL32</f>
        <v>0</v>
      </c>
      <c r="AC39" s="2">
        <f>Dez!AM32</f>
        <v>0</v>
      </c>
      <c r="AD39" s="2">
        <f>Dez!AN32</f>
        <v>0</v>
      </c>
      <c r="AE39" s="2">
        <f>Dez!AO32</f>
        <v>0</v>
      </c>
      <c r="AF39" s="2">
        <f>Dez!AP32</f>
        <v>0</v>
      </c>
      <c r="AG39" s="2">
        <f>Dez!AQ32</f>
        <v>0</v>
      </c>
      <c r="AI39" s="17">
        <f>AVERAGE(C39:AG39)</f>
        <v>0</v>
      </c>
      <c r="AK39" s="13"/>
    </row>
    <row r="40" spans="1:37" ht="4.5" customHeight="1">
      <c r="A40" s="13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I40" s="98"/>
      <c r="AK40" s="13"/>
    </row>
    <row r="41" spans="1:37" ht="4.5" customHeight="1">
      <c r="A41" s="13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3"/>
      <c r="AC41" s="13"/>
      <c r="AD41" s="13"/>
      <c r="AE41" s="13"/>
      <c r="AF41" s="13"/>
      <c r="AG41" s="13"/>
      <c r="AH41" s="13"/>
      <c r="AI41" s="96"/>
      <c r="AJ41" s="13"/>
      <c r="AK41" s="13"/>
    </row>
    <row r="57" spans="1:39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9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5"/>
      <c r="NC57" s="35"/>
      <c r="ND57" s="35"/>
      <c r="NE57" s="35"/>
      <c r="NF57" s="35"/>
      <c r="NG57" s="35"/>
      <c r="NH57" s="35"/>
      <c r="NI57" s="35"/>
      <c r="NJ57" s="35"/>
      <c r="NK57" s="35"/>
      <c r="NL57" s="35"/>
      <c r="NM57" s="35"/>
      <c r="NN57" s="35"/>
      <c r="NO57" s="35"/>
      <c r="NP57" s="35"/>
      <c r="NQ57" s="35"/>
      <c r="NR57" s="35"/>
      <c r="NS57" s="35"/>
      <c r="NT57" s="35"/>
      <c r="NU57" s="35"/>
      <c r="NV57" s="35"/>
      <c r="NW57" s="35"/>
      <c r="NX57" s="35"/>
      <c r="NY57" s="35"/>
      <c r="NZ57" s="35"/>
      <c r="OA57" s="35"/>
    </row>
    <row r="58" spans="1:39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9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/>
      <c r="KA58" s="35"/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  <c r="LC58" s="35"/>
      <c r="LD58" s="35"/>
      <c r="LE58" s="35"/>
      <c r="LF58" s="35"/>
      <c r="LG58" s="35"/>
      <c r="LH58" s="35"/>
      <c r="LI58" s="35"/>
      <c r="LJ58" s="35"/>
      <c r="LK58" s="35"/>
      <c r="LL58" s="35"/>
      <c r="LM58" s="35"/>
      <c r="LN58" s="35"/>
      <c r="LO58" s="35"/>
      <c r="LP58" s="35"/>
      <c r="LQ58" s="35"/>
      <c r="LR58" s="35"/>
      <c r="LS58" s="35"/>
      <c r="LT58" s="35"/>
      <c r="LU58" s="35"/>
      <c r="LV58" s="35"/>
      <c r="LW58" s="35"/>
      <c r="LX58" s="35"/>
      <c r="LY58" s="35"/>
      <c r="LZ58" s="35"/>
      <c r="MA58" s="35"/>
      <c r="MB58" s="35"/>
      <c r="MC58" s="35"/>
      <c r="MD58" s="35"/>
      <c r="ME58" s="35"/>
      <c r="MF58" s="35"/>
      <c r="MG58" s="35"/>
      <c r="MH58" s="35"/>
      <c r="MI58" s="35"/>
      <c r="MJ58" s="35"/>
      <c r="MK58" s="35"/>
      <c r="ML58" s="35"/>
      <c r="MM58" s="35"/>
      <c r="MN58" s="35"/>
      <c r="MO58" s="35"/>
      <c r="MP58" s="35"/>
      <c r="MQ58" s="35"/>
      <c r="MR58" s="35"/>
      <c r="MS58" s="35"/>
      <c r="MT58" s="35"/>
      <c r="MU58" s="35"/>
      <c r="MV58" s="35"/>
      <c r="MW58" s="35"/>
      <c r="MX58" s="35"/>
      <c r="MY58" s="35"/>
      <c r="MZ58" s="35"/>
      <c r="NA58" s="35"/>
      <c r="NB58" s="35"/>
      <c r="NC58" s="35"/>
      <c r="ND58" s="35"/>
      <c r="NE58" s="35"/>
      <c r="NF58" s="35"/>
      <c r="NG58" s="35"/>
      <c r="NH58" s="35"/>
      <c r="NI58" s="35"/>
      <c r="NJ58" s="35"/>
      <c r="NK58" s="35"/>
      <c r="NL58" s="35"/>
      <c r="NM58" s="35"/>
      <c r="NN58" s="35"/>
      <c r="NO58" s="35"/>
      <c r="NP58" s="35"/>
      <c r="NQ58" s="35"/>
      <c r="NR58" s="35"/>
      <c r="NS58" s="35"/>
      <c r="NT58" s="35"/>
      <c r="NU58" s="35"/>
      <c r="NV58" s="35"/>
      <c r="NW58" s="35"/>
      <c r="NX58" s="35"/>
      <c r="NY58" s="35"/>
      <c r="NZ58" s="35"/>
      <c r="OA58" s="35"/>
    </row>
    <row r="59" spans="1:391" s="33" customFormat="1">
      <c r="C59" s="33" t="s">
        <v>45</v>
      </c>
      <c r="AG59" s="33" t="s">
        <v>45</v>
      </c>
      <c r="AH59" s="33" t="s">
        <v>46</v>
      </c>
      <c r="AI59" s="102"/>
      <c r="BJ59" s="33" t="s">
        <v>46</v>
      </c>
      <c r="BK59" s="33" t="s">
        <v>47</v>
      </c>
    </row>
    <row r="60" spans="1:391" s="100" customFormat="1">
      <c r="C60" s="100">
        <v>1</v>
      </c>
      <c r="D60" s="100">
        <v>2</v>
      </c>
      <c r="E60" s="100">
        <v>3</v>
      </c>
      <c r="F60" s="100">
        <v>4</v>
      </c>
      <c r="G60" s="100">
        <v>5</v>
      </c>
      <c r="H60" s="100">
        <v>6</v>
      </c>
      <c r="I60" s="100">
        <v>7</v>
      </c>
      <c r="J60" s="100">
        <v>8</v>
      </c>
      <c r="K60" s="100">
        <v>9</v>
      </c>
      <c r="L60" s="100">
        <v>10</v>
      </c>
      <c r="M60" s="100">
        <v>11</v>
      </c>
      <c r="N60" s="100">
        <v>12</v>
      </c>
      <c r="O60" s="100">
        <v>13</v>
      </c>
      <c r="P60" s="100">
        <v>14</v>
      </c>
      <c r="Q60" s="100">
        <v>15</v>
      </c>
      <c r="R60" s="100">
        <v>16</v>
      </c>
      <c r="S60" s="100">
        <v>17</v>
      </c>
      <c r="T60" s="100">
        <v>18</v>
      </c>
      <c r="U60" s="100">
        <v>19</v>
      </c>
      <c r="V60" s="100">
        <v>20</v>
      </c>
      <c r="W60" s="100">
        <v>21</v>
      </c>
      <c r="X60" s="100">
        <v>22</v>
      </c>
      <c r="Y60" s="100">
        <v>23</v>
      </c>
      <c r="Z60" s="100">
        <v>24</v>
      </c>
      <c r="AA60" s="100">
        <v>25</v>
      </c>
      <c r="AB60" s="100">
        <v>26</v>
      </c>
      <c r="AC60" s="100">
        <v>27</v>
      </c>
      <c r="AD60" s="100">
        <v>28</v>
      </c>
      <c r="AE60" s="100">
        <v>29</v>
      </c>
      <c r="AF60" s="100">
        <v>30</v>
      </c>
      <c r="AG60" s="100">
        <v>31</v>
      </c>
      <c r="AH60" s="100">
        <v>32</v>
      </c>
      <c r="AI60" s="101">
        <v>33</v>
      </c>
      <c r="AJ60" s="100">
        <v>34</v>
      </c>
      <c r="AK60" s="100">
        <v>35</v>
      </c>
      <c r="AL60" s="100">
        <v>36</v>
      </c>
      <c r="AM60" s="100">
        <v>37</v>
      </c>
      <c r="AN60" s="100">
        <v>38</v>
      </c>
      <c r="AO60" s="100">
        <v>39</v>
      </c>
      <c r="AP60" s="100">
        <v>40</v>
      </c>
      <c r="AQ60" s="100">
        <v>41</v>
      </c>
      <c r="AR60" s="100">
        <v>42</v>
      </c>
      <c r="AS60" s="100">
        <v>43</v>
      </c>
      <c r="AT60" s="100">
        <v>44</v>
      </c>
      <c r="AU60" s="100">
        <v>45</v>
      </c>
      <c r="AV60" s="100">
        <v>46</v>
      </c>
      <c r="AW60" s="100">
        <v>47</v>
      </c>
      <c r="AX60" s="100">
        <v>48</v>
      </c>
      <c r="AY60" s="100">
        <v>49</v>
      </c>
      <c r="AZ60" s="100">
        <v>50</v>
      </c>
      <c r="BA60" s="100">
        <v>51</v>
      </c>
      <c r="BB60" s="100">
        <v>52</v>
      </c>
      <c r="BC60" s="100">
        <v>53</v>
      </c>
      <c r="BD60" s="100">
        <v>54</v>
      </c>
      <c r="BE60" s="100">
        <v>55</v>
      </c>
      <c r="BF60" s="100">
        <v>56</v>
      </c>
      <c r="BG60" s="100">
        <v>57</v>
      </c>
      <c r="BH60" s="100">
        <v>58</v>
      </c>
      <c r="BI60" s="100">
        <v>59</v>
      </c>
      <c r="BJ60" s="100">
        <v>60</v>
      </c>
      <c r="BK60" s="100">
        <v>61</v>
      </c>
      <c r="BL60" s="100">
        <v>62</v>
      </c>
      <c r="BM60" s="100">
        <v>63</v>
      </c>
      <c r="BN60" s="100">
        <v>64</v>
      </c>
      <c r="BO60" s="100">
        <v>65</v>
      </c>
      <c r="BP60" s="100">
        <v>66</v>
      </c>
      <c r="BQ60" s="100">
        <v>67</v>
      </c>
      <c r="BR60" s="100">
        <v>68</v>
      </c>
      <c r="BS60" s="100">
        <v>69</v>
      </c>
      <c r="BT60" s="100">
        <v>70</v>
      </c>
      <c r="BU60" s="100">
        <v>71</v>
      </c>
      <c r="BV60" s="100">
        <v>72</v>
      </c>
      <c r="BW60" s="100">
        <v>73</v>
      </c>
      <c r="BX60" s="100">
        <v>74</v>
      </c>
      <c r="BY60" s="100">
        <v>75</v>
      </c>
      <c r="BZ60" s="100">
        <v>76</v>
      </c>
      <c r="CA60" s="100">
        <v>77</v>
      </c>
      <c r="CB60" s="100">
        <v>78</v>
      </c>
      <c r="CC60" s="100">
        <v>79</v>
      </c>
      <c r="CD60" s="100">
        <v>80</v>
      </c>
      <c r="CE60" s="100">
        <v>81</v>
      </c>
      <c r="CF60" s="100">
        <v>82</v>
      </c>
      <c r="CG60" s="100">
        <v>83</v>
      </c>
      <c r="CH60" s="100">
        <v>84</v>
      </c>
      <c r="CI60" s="100">
        <v>85</v>
      </c>
      <c r="CJ60" s="100">
        <v>86</v>
      </c>
      <c r="CK60" s="100">
        <v>87</v>
      </c>
      <c r="CL60" s="100">
        <v>88</v>
      </c>
      <c r="CM60" s="100">
        <v>89</v>
      </c>
      <c r="CN60" s="100">
        <v>90</v>
      </c>
      <c r="CO60" s="100">
        <v>91</v>
      </c>
      <c r="CP60" s="100">
        <v>92</v>
      </c>
      <c r="CQ60" s="100">
        <v>93</v>
      </c>
      <c r="CR60" s="100">
        <v>94</v>
      </c>
      <c r="CS60" s="100">
        <v>95</v>
      </c>
      <c r="CT60" s="100">
        <v>96</v>
      </c>
      <c r="CU60" s="100">
        <v>97</v>
      </c>
      <c r="CV60" s="100">
        <v>98</v>
      </c>
      <c r="CW60" s="100">
        <v>99</v>
      </c>
      <c r="CX60" s="100">
        <v>100</v>
      </c>
      <c r="CY60" s="100">
        <v>101</v>
      </c>
      <c r="CZ60" s="100">
        <v>102</v>
      </c>
      <c r="DA60" s="100">
        <v>103</v>
      </c>
      <c r="DB60" s="100">
        <v>104</v>
      </c>
      <c r="DC60" s="100">
        <v>105</v>
      </c>
      <c r="DD60" s="100">
        <v>106</v>
      </c>
      <c r="DE60" s="100">
        <v>107</v>
      </c>
      <c r="DF60" s="100">
        <v>108</v>
      </c>
      <c r="DG60" s="100">
        <v>109</v>
      </c>
      <c r="DH60" s="100">
        <v>110</v>
      </c>
      <c r="DI60" s="100">
        <v>111</v>
      </c>
      <c r="DJ60" s="100">
        <v>112</v>
      </c>
      <c r="DK60" s="100">
        <v>113</v>
      </c>
      <c r="DL60" s="100">
        <v>114</v>
      </c>
      <c r="DM60" s="100">
        <v>115</v>
      </c>
      <c r="DN60" s="100">
        <v>116</v>
      </c>
      <c r="DO60" s="100">
        <v>117</v>
      </c>
      <c r="DP60" s="100">
        <v>118</v>
      </c>
      <c r="DQ60" s="100">
        <v>119</v>
      </c>
      <c r="DR60" s="100">
        <v>120</v>
      </c>
      <c r="DS60" s="100">
        <v>121</v>
      </c>
      <c r="DT60" s="100">
        <v>122</v>
      </c>
      <c r="DU60" s="100">
        <v>123</v>
      </c>
      <c r="DV60" s="100">
        <v>124</v>
      </c>
      <c r="DW60" s="100">
        <v>125</v>
      </c>
      <c r="DX60" s="100">
        <v>126</v>
      </c>
      <c r="DY60" s="100">
        <v>127</v>
      </c>
      <c r="DZ60" s="100">
        <v>128</v>
      </c>
      <c r="EA60" s="100">
        <v>129</v>
      </c>
      <c r="EB60" s="100">
        <v>130</v>
      </c>
      <c r="EC60" s="100">
        <v>131</v>
      </c>
      <c r="ED60" s="100">
        <v>132</v>
      </c>
      <c r="EE60" s="100">
        <v>133</v>
      </c>
      <c r="EF60" s="100">
        <v>134</v>
      </c>
      <c r="EG60" s="100">
        <v>135</v>
      </c>
      <c r="EH60" s="100">
        <v>136</v>
      </c>
      <c r="EI60" s="100">
        <v>137</v>
      </c>
      <c r="EJ60" s="100">
        <v>138</v>
      </c>
      <c r="EK60" s="100">
        <v>139</v>
      </c>
      <c r="EL60" s="100">
        <v>140</v>
      </c>
      <c r="EM60" s="100">
        <v>141</v>
      </c>
      <c r="EN60" s="100">
        <v>142</v>
      </c>
      <c r="EO60" s="100">
        <v>143</v>
      </c>
      <c r="EP60" s="100">
        <v>144</v>
      </c>
      <c r="EQ60" s="100">
        <v>145</v>
      </c>
      <c r="ER60" s="100">
        <v>146</v>
      </c>
      <c r="ES60" s="100">
        <v>147</v>
      </c>
      <c r="ET60" s="100">
        <v>148</v>
      </c>
      <c r="EU60" s="100">
        <v>149</v>
      </c>
      <c r="EV60" s="100">
        <v>150</v>
      </c>
      <c r="EW60" s="100">
        <v>151</v>
      </c>
      <c r="EX60" s="100">
        <v>152</v>
      </c>
      <c r="EY60" s="100">
        <v>153</v>
      </c>
      <c r="EZ60" s="100">
        <v>154</v>
      </c>
      <c r="FA60" s="100">
        <v>155</v>
      </c>
      <c r="FB60" s="100">
        <v>156</v>
      </c>
      <c r="FC60" s="100">
        <v>157</v>
      </c>
      <c r="FD60" s="100">
        <v>158</v>
      </c>
      <c r="FE60" s="100">
        <v>159</v>
      </c>
      <c r="FF60" s="100">
        <v>160</v>
      </c>
      <c r="FG60" s="100">
        <v>161</v>
      </c>
      <c r="FH60" s="100">
        <v>162</v>
      </c>
      <c r="FI60" s="100">
        <v>163</v>
      </c>
      <c r="FJ60" s="100">
        <v>164</v>
      </c>
      <c r="FK60" s="100">
        <v>165</v>
      </c>
      <c r="FL60" s="100">
        <v>166</v>
      </c>
      <c r="FM60" s="100">
        <v>167</v>
      </c>
      <c r="FN60" s="100">
        <v>168</v>
      </c>
      <c r="FO60" s="100">
        <v>169</v>
      </c>
      <c r="FP60" s="100">
        <v>170</v>
      </c>
      <c r="FQ60" s="100">
        <v>171</v>
      </c>
      <c r="FR60" s="100">
        <v>172</v>
      </c>
      <c r="FS60" s="100">
        <v>173</v>
      </c>
      <c r="FT60" s="100">
        <v>174</v>
      </c>
      <c r="FU60" s="100">
        <v>175</v>
      </c>
      <c r="FV60" s="100">
        <v>176</v>
      </c>
      <c r="FW60" s="100">
        <v>177</v>
      </c>
      <c r="FX60" s="100">
        <v>178</v>
      </c>
      <c r="FY60" s="100">
        <v>179</v>
      </c>
      <c r="FZ60" s="100">
        <v>180</v>
      </c>
      <c r="GA60" s="100">
        <v>181</v>
      </c>
      <c r="GB60" s="100">
        <v>182</v>
      </c>
      <c r="GC60" s="100">
        <v>183</v>
      </c>
      <c r="GD60" s="100">
        <v>184</v>
      </c>
      <c r="GE60" s="100">
        <v>185</v>
      </c>
      <c r="GF60" s="100">
        <v>186</v>
      </c>
      <c r="GG60" s="100">
        <v>187</v>
      </c>
      <c r="GH60" s="100">
        <v>188</v>
      </c>
      <c r="GI60" s="100">
        <v>189</v>
      </c>
      <c r="GJ60" s="100">
        <v>190</v>
      </c>
      <c r="GK60" s="100">
        <v>191</v>
      </c>
      <c r="GL60" s="100">
        <v>192</v>
      </c>
      <c r="GM60" s="100">
        <v>193</v>
      </c>
      <c r="GN60" s="100">
        <v>194</v>
      </c>
      <c r="GO60" s="100">
        <v>195</v>
      </c>
      <c r="GP60" s="100">
        <v>196</v>
      </c>
      <c r="GQ60" s="100">
        <v>197</v>
      </c>
      <c r="GR60" s="100">
        <v>198</v>
      </c>
      <c r="GS60" s="100">
        <v>199</v>
      </c>
      <c r="GT60" s="100">
        <v>200</v>
      </c>
      <c r="GU60" s="100">
        <v>201</v>
      </c>
      <c r="GV60" s="100">
        <v>202</v>
      </c>
      <c r="GW60" s="100">
        <v>203</v>
      </c>
      <c r="GX60" s="100">
        <v>204</v>
      </c>
      <c r="GY60" s="100">
        <v>205</v>
      </c>
      <c r="GZ60" s="100">
        <v>206</v>
      </c>
      <c r="HA60" s="100">
        <v>207</v>
      </c>
      <c r="HB60" s="100">
        <v>208</v>
      </c>
      <c r="HC60" s="100">
        <v>209</v>
      </c>
      <c r="HD60" s="100">
        <v>210</v>
      </c>
      <c r="HE60" s="100">
        <v>211</v>
      </c>
      <c r="HF60" s="100">
        <v>212</v>
      </c>
      <c r="HG60" s="100">
        <v>213</v>
      </c>
      <c r="HH60" s="100">
        <v>214</v>
      </c>
      <c r="HI60" s="100">
        <v>215</v>
      </c>
      <c r="HJ60" s="100">
        <v>216</v>
      </c>
      <c r="HK60" s="100">
        <v>217</v>
      </c>
      <c r="HL60" s="100">
        <v>218</v>
      </c>
      <c r="HM60" s="100">
        <v>219</v>
      </c>
      <c r="HN60" s="100">
        <v>220</v>
      </c>
      <c r="HO60" s="100">
        <v>221</v>
      </c>
      <c r="HP60" s="100">
        <v>222</v>
      </c>
      <c r="HQ60" s="100">
        <v>223</v>
      </c>
      <c r="HR60" s="100">
        <v>224</v>
      </c>
      <c r="HS60" s="100">
        <v>225</v>
      </c>
      <c r="HT60" s="100">
        <v>226</v>
      </c>
      <c r="HU60" s="100">
        <v>227</v>
      </c>
      <c r="HV60" s="100">
        <v>228</v>
      </c>
      <c r="HW60" s="100">
        <v>229</v>
      </c>
      <c r="HX60" s="100">
        <v>230</v>
      </c>
      <c r="HY60" s="100">
        <v>231</v>
      </c>
      <c r="HZ60" s="100">
        <v>232</v>
      </c>
      <c r="IA60" s="100">
        <v>233</v>
      </c>
      <c r="IB60" s="100">
        <v>234</v>
      </c>
      <c r="IC60" s="100">
        <v>235</v>
      </c>
      <c r="ID60" s="100">
        <v>236</v>
      </c>
      <c r="IE60" s="100">
        <v>237</v>
      </c>
      <c r="IF60" s="100">
        <v>238</v>
      </c>
      <c r="IG60" s="100">
        <v>239</v>
      </c>
      <c r="IH60" s="100">
        <v>240</v>
      </c>
      <c r="II60" s="100">
        <v>241</v>
      </c>
      <c r="IJ60" s="100">
        <v>242</v>
      </c>
      <c r="IK60" s="100">
        <v>243</v>
      </c>
      <c r="IL60" s="100">
        <v>244</v>
      </c>
      <c r="IM60" s="100">
        <v>245</v>
      </c>
      <c r="IN60" s="100">
        <v>246</v>
      </c>
      <c r="IO60" s="100">
        <v>247</v>
      </c>
      <c r="IP60" s="100">
        <v>248</v>
      </c>
      <c r="IQ60" s="100">
        <v>249</v>
      </c>
      <c r="IR60" s="100">
        <v>250</v>
      </c>
      <c r="IS60" s="100">
        <v>251</v>
      </c>
      <c r="IT60" s="100">
        <v>252</v>
      </c>
      <c r="IU60" s="100">
        <v>253</v>
      </c>
      <c r="IV60" s="100">
        <v>254</v>
      </c>
      <c r="IW60" s="100">
        <v>255</v>
      </c>
      <c r="IX60" s="100">
        <v>256</v>
      </c>
      <c r="IY60" s="100">
        <v>257</v>
      </c>
      <c r="IZ60" s="100">
        <v>258</v>
      </c>
      <c r="JA60" s="100">
        <v>259</v>
      </c>
      <c r="JB60" s="100">
        <v>260</v>
      </c>
      <c r="JC60" s="100">
        <v>261</v>
      </c>
      <c r="JD60" s="100">
        <v>262</v>
      </c>
      <c r="JE60" s="100">
        <v>263</v>
      </c>
      <c r="JF60" s="100">
        <v>264</v>
      </c>
      <c r="JG60" s="100">
        <v>265</v>
      </c>
      <c r="JH60" s="100">
        <v>266</v>
      </c>
      <c r="JI60" s="100">
        <v>267</v>
      </c>
      <c r="JJ60" s="100">
        <v>268</v>
      </c>
      <c r="JK60" s="100">
        <v>269</v>
      </c>
      <c r="JL60" s="100">
        <v>270</v>
      </c>
      <c r="JM60" s="100">
        <v>271</v>
      </c>
      <c r="JN60" s="100">
        <v>272</v>
      </c>
      <c r="JO60" s="100">
        <v>273</v>
      </c>
      <c r="JP60" s="100">
        <v>274</v>
      </c>
      <c r="JQ60" s="100">
        <v>275</v>
      </c>
      <c r="JR60" s="100">
        <v>276</v>
      </c>
      <c r="JS60" s="100">
        <v>277</v>
      </c>
      <c r="JT60" s="100">
        <v>278</v>
      </c>
      <c r="JU60" s="100">
        <v>279</v>
      </c>
      <c r="JV60" s="100">
        <v>280</v>
      </c>
      <c r="JW60" s="100">
        <v>281</v>
      </c>
      <c r="JX60" s="100">
        <v>282</v>
      </c>
      <c r="JY60" s="100">
        <v>283</v>
      </c>
      <c r="JZ60" s="100">
        <v>284</v>
      </c>
      <c r="KA60" s="100">
        <v>285</v>
      </c>
      <c r="KB60" s="100">
        <v>286</v>
      </c>
      <c r="KC60" s="100">
        <v>287</v>
      </c>
      <c r="KD60" s="100">
        <v>288</v>
      </c>
      <c r="KE60" s="100">
        <v>289</v>
      </c>
      <c r="KF60" s="100">
        <v>290</v>
      </c>
      <c r="KG60" s="100">
        <v>291</v>
      </c>
      <c r="KH60" s="100">
        <v>292</v>
      </c>
      <c r="KI60" s="100">
        <v>293</v>
      </c>
      <c r="KJ60" s="100">
        <v>294</v>
      </c>
      <c r="KK60" s="100">
        <v>295</v>
      </c>
      <c r="KL60" s="100">
        <v>296</v>
      </c>
      <c r="KM60" s="100">
        <v>297</v>
      </c>
      <c r="KN60" s="100">
        <v>298</v>
      </c>
      <c r="KO60" s="100">
        <v>299</v>
      </c>
      <c r="KP60" s="100">
        <v>300</v>
      </c>
      <c r="KQ60" s="100">
        <v>301</v>
      </c>
      <c r="KR60" s="100">
        <v>302</v>
      </c>
      <c r="KS60" s="100">
        <v>303</v>
      </c>
      <c r="KT60" s="100">
        <v>304</v>
      </c>
      <c r="KU60" s="100">
        <v>305</v>
      </c>
      <c r="KV60" s="100">
        <v>306</v>
      </c>
      <c r="KW60" s="100">
        <v>307</v>
      </c>
      <c r="KX60" s="100">
        <v>308</v>
      </c>
      <c r="KY60" s="100">
        <v>309</v>
      </c>
      <c r="KZ60" s="100">
        <v>310</v>
      </c>
      <c r="LA60" s="100">
        <v>311</v>
      </c>
      <c r="LB60" s="100">
        <v>312</v>
      </c>
      <c r="LC60" s="100">
        <v>313</v>
      </c>
      <c r="LD60" s="100">
        <v>314</v>
      </c>
      <c r="LE60" s="100">
        <v>315</v>
      </c>
      <c r="LF60" s="100">
        <v>316</v>
      </c>
      <c r="LG60" s="100">
        <v>317</v>
      </c>
      <c r="LH60" s="100">
        <v>318</v>
      </c>
      <c r="LI60" s="100">
        <v>319</v>
      </c>
      <c r="LJ60" s="100">
        <v>320</v>
      </c>
      <c r="LK60" s="100">
        <v>321</v>
      </c>
      <c r="LL60" s="100">
        <v>322</v>
      </c>
      <c r="LM60" s="100">
        <v>323</v>
      </c>
      <c r="LN60" s="100">
        <v>324</v>
      </c>
      <c r="LO60" s="100">
        <v>325</v>
      </c>
      <c r="LP60" s="100">
        <v>326</v>
      </c>
      <c r="LQ60" s="100">
        <v>327</v>
      </c>
      <c r="LR60" s="100">
        <v>328</v>
      </c>
      <c r="LS60" s="100">
        <v>329</v>
      </c>
      <c r="LT60" s="100">
        <v>330</v>
      </c>
      <c r="LU60" s="100">
        <v>331</v>
      </c>
      <c r="LV60" s="100">
        <v>332</v>
      </c>
      <c r="LW60" s="100">
        <v>333</v>
      </c>
      <c r="LX60" s="100">
        <v>334</v>
      </c>
      <c r="LY60" s="100">
        <v>335</v>
      </c>
      <c r="LZ60" s="100">
        <v>336</v>
      </c>
      <c r="MA60" s="100">
        <v>337</v>
      </c>
      <c r="MB60" s="100">
        <v>338</v>
      </c>
      <c r="MC60" s="100">
        <v>339</v>
      </c>
      <c r="MD60" s="100">
        <v>340</v>
      </c>
      <c r="ME60" s="100">
        <v>341</v>
      </c>
      <c r="MF60" s="100">
        <v>342</v>
      </c>
      <c r="MG60" s="100">
        <v>343</v>
      </c>
      <c r="MH60" s="100">
        <v>344</v>
      </c>
      <c r="MI60" s="100">
        <v>345</v>
      </c>
      <c r="MJ60" s="100">
        <v>346</v>
      </c>
      <c r="MK60" s="100">
        <v>347</v>
      </c>
      <c r="ML60" s="100">
        <v>348</v>
      </c>
      <c r="MM60" s="100">
        <v>349</v>
      </c>
      <c r="MN60" s="100">
        <v>350</v>
      </c>
      <c r="MO60" s="100">
        <v>351</v>
      </c>
      <c r="MP60" s="100">
        <v>352</v>
      </c>
      <c r="MQ60" s="100">
        <v>353</v>
      </c>
      <c r="MR60" s="100">
        <v>354</v>
      </c>
      <c r="MS60" s="100">
        <v>355</v>
      </c>
      <c r="MT60" s="100">
        <v>356</v>
      </c>
      <c r="MU60" s="100">
        <v>357</v>
      </c>
      <c r="MV60" s="100">
        <v>358</v>
      </c>
      <c r="MW60" s="100">
        <v>359</v>
      </c>
      <c r="MX60" s="100">
        <v>360</v>
      </c>
      <c r="MY60" s="100">
        <v>361</v>
      </c>
      <c r="MZ60" s="100">
        <v>362</v>
      </c>
      <c r="NA60" s="100">
        <v>363</v>
      </c>
      <c r="NB60" s="100">
        <v>364</v>
      </c>
      <c r="NC60" s="100">
        <v>365</v>
      </c>
      <c r="ND60" s="100">
        <v>366</v>
      </c>
    </row>
    <row r="61" spans="1:391" s="100" customFormat="1">
      <c r="C61" s="100">
        <f t="shared" ref="C61:AG61" si="0">C6</f>
        <v>0</v>
      </c>
      <c r="D61" s="100">
        <f t="shared" si="0"/>
        <v>0</v>
      </c>
      <c r="E61" s="100">
        <f t="shared" si="0"/>
        <v>0</v>
      </c>
      <c r="F61" s="100">
        <f t="shared" si="0"/>
        <v>0</v>
      </c>
      <c r="G61" s="100">
        <f t="shared" si="0"/>
        <v>0</v>
      </c>
      <c r="H61" s="100">
        <f t="shared" si="0"/>
        <v>0</v>
      </c>
      <c r="I61" s="100">
        <f t="shared" si="0"/>
        <v>0</v>
      </c>
      <c r="J61" s="100">
        <f t="shared" si="0"/>
        <v>0</v>
      </c>
      <c r="K61" s="100">
        <f t="shared" si="0"/>
        <v>0</v>
      </c>
      <c r="L61" s="100">
        <f t="shared" si="0"/>
        <v>0</v>
      </c>
      <c r="M61" s="100">
        <f t="shared" si="0"/>
        <v>0</v>
      </c>
      <c r="N61" s="100">
        <f t="shared" si="0"/>
        <v>0</v>
      </c>
      <c r="O61" s="100">
        <f t="shared" si="0"/>
        <v>0</v>
      </c>
      <c r="P61" s="100">
        <f t="shared" si="0"/>
        <v>0</v>
      </c>
      <c r="Q61" s="100">
        <f t="shared" si="0"/>
        <v>0</v>
      </c>
      <c r="R61" s="100">
        <f t="shared" si="0"/>
        <v>0</v>
      </c>
      <c r="S61" s="100">
        <f t="shared" si="0"/>
        <v>0</v>
      </c>
      <c r="T61" s="100">
        <f t="shared" si="0"/>
        <v>0</v>
      </c>
      <c r="U61" s="100">
        <f t="shared" si="0"/>
        <v>0</v>
      </c>
      <c r="V61" s="100">
        <f t="shared" si="0"/>
        <v>0</v>
      </c>
      <c r="W61" s="100">
        <f t="shared" si="0"/>
        <v>0</v>
      </c>
      <c r="X61" s="100">
        <f t="shared" si="0"/>
        <v>0</v>
      </c>
      <c r="Y61" s="100">
        <f t="shared" si="0"/>
        <v>0</v>
      </c>
      <c r="Z61" s="100">
        <f t="shared" si="0"/>
        <v>0</v>
      </c>
      <c r="AA61" s="100">
        <f t="shared" si="0"/>
        <v>0</v>
      </c>
      <c r="AB61" s="100">
        <f t="shared" si="0"/>
        <v>0</v>
      </c>
      <c r="AC61" s="100">
        <f t="shared" si="0"/>
        <v>0</v>
      </c>
      <c r="AD61" s="100">
        <f t="shared" si="0"/>
        <v>0</v>
      </c>
      <c r="AE61" s="100">
        <f t="shared" si="0"/>
        <v>0</v>
      </c>
      <c r="AF61" s="100">
        <f t="shared" si="0"/>
        <v>0</v>
      </c>
      <c r="AG61" s="100">
        <f t="shared" si="0"/>
        <v>0</v>
      </c>
      <c r="AH61" s="100">
        <f>C9</f>
        <v>0</v>
      </c>
      <c r="AI61" s="101">
        <f t="shared" ref="AI61:BJ61" si="1">D9</f>
        <v>0</v>
      </c>
      <c r="AJ61" s="100">
        <f t="shared" si="1"/>
        <v>0</v>
      </c>
      <c r="AK61" s="100">
        <f t="shared" si="1"/>
        <v>0</v>
      </c>
      <c r="AL61" s="100">
        <f t="shared" si="1"/>
        <v>0</v>
      </c>
      <c r="AM61" s="100">
        <f t="shared" si="1"/>
        <v>0</v>
      </c>
      <c r="AN61" s="100">
        <f t="shared" si="1"/>
        <v>0</v>
      </c>
      <c r="AO61" s="100">
        <f t="shared" si="1"/>
        <v>0</v>
      </c>
      <c r="AP61" s="100">
        <f t="shared" si="1"/>
        <v>0</v>
      </c>
      <c r="AQ61" s="100">
        <f t="shared" si="1"/>
        <v>0</v>
      </c>
      <c r="AR61" s="100">
        <f t="shared" si="1"/>
        <v>0</v>
      </c>
      <c r="AS61" s="100">
        <f t="shared" si="1"/>
        <v>0</v>
      </c>
      <c r="AT61" s="100">
        <f t="shared" si="1"/>
        <v>0</v>
      </c>
      <c r="AU61" s="100">
        <f t="shared" si="1"/>
        <v>0</v>
      </c>
      <c r="AV61" s="100">
        <f t="shared" si="1"/>
        <v>0</v>
      </c>
      <c r="AW61" s="100">
        <f t="shared" si="1"/>
        <v>0</v>
      </c>
      <c r="AX61" s="100">
        <f t="shared" si="1"/>
        <v>0</v>
      </c>
      <c r="AY61" s="100">
        <f t="shared" si="1"/>
        <v>0</v>
      </c>
      <c r="AZ61" s="100">
        <f t="shared" si="1"/>
        <v>0</v>
      </c>
      <c r="BA61" s="100">
        <f t="shared" si="1"/>
        <v>0</v>
      </c>
      <c r="BB61" s="100">
        <f t="shared" si="1"/>
        <v>0</v>
      </c>
      <c r="BC61" s="100">
        <f t="shared" si="1"/>
        <v>0</v>
      </c>
      <c r="BD61" s="100">
        <f t="shared" si="1"/>
        <v>0</v>
      </c>
      <c r="BE61" s="100">
        <f t="shared" si="1"/>
        <v>0</v>
      </c>
      <c r="BF61" s="100">
        <f t="shared" si="1"/>
        <v>0</v>
      </c>
      <c r="BG61" s="100">
        <f t="shared" si="1"/>
        <v>0</v>
      </c>
      <c r="BH61" s="100">
        <f t="shared" si="1"/>
        <v>0</v>
      </c>
      <c r="BI61" s="100">
        <f t="shared" si="1"/>
        <v>0</v>
      </c>
      <c r="BJ61" s="100">
        <f t="shared" si="1"/>
        <v>0</v>
      </c>
      <c r="BK61" s="100">
        <f>C12</f>
        <v>0</v>
      </c>
      <c r="BL61" s="100">
        <f t="shared" ref="BL61:CO61" si="2">D12</f>
        <v>0</v>
      </c>
      <c r="BM61" s="100">
        <f t="shared" si="2"/>
        <v>0</v>
      </c>
      <c r="BN61" s="100">
        <f t="shared" si="2"/>
        <v>0</v>
      </c>
      <c r="BO61" s="100">
        <f t="shared" si="2"/>
        <v>0</v>
      </c>
      <c r="BP61" s="100">
        <f t="shared" si="2"/>
        <v>0</v>
      </c>
      <c r="BQ61" s="100">
        <f t="shared" si="2"/>
        <v>0</v>
      </c>
      <c r="BR61" s="100">
        <f t="shared" si="2"/>
        <v>0</v>
      </c>
      <c r="BS61" s="100">
        <f t="shared" si="2"/>
        <v>0</v>
      </c>
      <c r="BT61" s="100">
        <f t="shared" si="2"/>
        <v>0</v>
      </c>
      <c r="BU61" s="100">
        <f t="shared" si="2"/>
        <v>0</v>
      </c>
      <c r="BV61" s="100">
        <f t="shared" si="2"/>
        <v>0</v>
      </c>
      <c r="BW61" s="100">
        <f t="shared" si="2"/>
        <v>0</v>
      </c>
      <c r="BX61" s="100">
        <f t="shared" si="2"/>
        <v>0</v>
      </c>
      <c r="BY61" s="100">
        <f t="shared" si="2"/>
        <v>0</v>
      </c>
      <c r="BZ61" s="100">
        <f t="shared" si="2"/>
        <v>0</v>
      </c>
      <c r="CA61" s="100">
        <f t="shared" si="2"/>
        <v>0</v>
      </c>
      <c r="CB61" s="100">
        <f t="shared" si="2"/>
        <v>0</v>
      </c>
      <c r="CC61" s="100">
        <f t="shared" si="2"/>
        <v>0</v>
      </c>
      <c r="CD61" s="100">
        <f t="shared" si="2"/>
        <v>0</v>
      </c>
      <c r="CE61" s="100">
        <f t="shared" si="2"/>
        <v>0</v>
      </c>
      <c r="CF61" s="100">
        <f t="shared" si="2"/>
        <v>0</v>
      </c>
      <c r="CG61" s="100">
        <f t="shared" si="2"/>
        <v>0</v>
      </c>
      <c r="CH61" s="100">
        <f t="shared" si="2"/>
        <v>0</v>
      </c>
      <c r="CI61" s="100">
        <f t="shared" si="2"/>
        <v>0</v>
      </c>
      <c r="CJ61" s="100">
        <f t="shared" si="2"/>
        <v>0</v>
      </c>
      <c r="CK61" s="100">
        <f t="shared" si="2"/>
        <v>0</v>
      </c>
      <c r="CL61" s="100">
        <f t="shared" si="2"/>
        <v>0</v>
      </c>
      <c r="CM61" s="100">
        <f t="shared" si="2"/>
        <v>0</v>
      </c>
      <c r="CN61" s="100">
        <f t="shared" si="2"/>
        <v>0</v>
      </c>
      <c r="CO61" s="100">
        <f t="shared" si="2"/>
        <v>0</v>
      </c>
      <c r="CP61" s="100">
        <f>C15</f>
        <v>0</v>
      </c>
      <c r="CQ61" s="100">
        <f t="shared" ref="CQ61:DS61" si="3">D15</f>
        <v>0</v>
      </c>
      <c r="CR61" s="100">
        <f t="shared" si="3"/>
        <v>0</v>
      </c>
      <c r="CS61" s="100">
        <f t="shared" si="3"/>
        <v>0</v>
      </c>
      <c r="CT61" s="100">
        <f t="shared" si="3"/>
        <v>0</v>
      </c>
      <c r="CU61" s="100">
        <f t="shared" si="3"/>
        <v>0</v>
      </c>
      <c r="CV61" s="100">
        <f t="shared" si="3"/>
        <v>0</v>
      </c>
      <c r="CW61" s="100">
        <f t="shared" si="3"/>
        <v>0</v>
      </c>
      <c r="CX61" s="100">
        <f t="shared" si="3"/>
        <v>0</v>
      </c>
      <c r="CY61" s="100">
        <f t="shared" si="3"/>
        <v>0</v>
      </c>
      <c r="CZ61" s="100">
        <f t="shared" si="3"/>
        <v>0</v>
      </c>
      <c r="DA61" s="100">
        <f t="shared" si="3"/>
        <v>0</v>
      </c>
      <c r="DB61" s="100">
        <f t="shared" si="3"/>
        <v>0</v>
      </c>
      <c r="DC61" s="100">
        <f t="shared" si="3"/>
        <v>0</v>
      </c>
      <c r="DD61" s="100">
        <f t="shared" si="3"/>
        <v>0</v>
      </c>
      <c r="DE61" s="100">
        <f t="shared" si="3"/>
        <v>0</v>
      </c>
      <c r="DF61" s="100">
        <f t="shared" si="3"/>
        <v>0</v>
      </c>
      <c r="DG61" s="100">
        <f t="shared" si="3"/>
        <v>0</v>
      </c>
      <c r="DH61" s="100">
        <f t="shared" si="3"/>
        <v>0</v>
      </c>
      <c r="DI61" s="100">
        <f t="shared" si="3"/>
        <v>0</v>
      </c>
      <c r="DJ61" s="100">
        <f t="shared" si="3"/>
        <v>0</v>
      </c>
      <c r="DK61" s="100">
        <f t="shared" si="3"/>
        <v>0</v>
      </c>
      <c r="DL61" s="100">
        <f t="shared" si="3"/>
        <v>0</v>
      </c>
      <c r="DM61" s="100">
        <f t="shared" si="3"/>
        <v>0</v>
      </c>
      <c r="DN61" s="100">
        <f t="shared" si="3"/>
        <v>0</v>
      </c>
      <c r="DO61" s="100">
        <f t="shared" si="3"/>
        <v>0</v>
      </c>
      <c r="DP61" s="100">
        <f t="shared" si="3"/>
        <v>0</v>
      </c>
      <c r="DQ61" s="100">
        <f t="shared" si="3"/>
        <v>0</v>
      </c>
      <c r="DR61" s="100">
        <f t="shared" si="3"/>
        <v>0</v>
      </c>
      <c r="DS61" s="100">
        <f t="shared" si="3"/>
        <v>0</v>
      </c>
      <c r="DT61" s="100">
        <f>C18</f>
        <v>0</v>
      </c>
      <c r="DU61" s="100">
        <f t="shared" ref="DU61:EX61" si="4">D18</f>
        <v>0</v>
      </c>
      <c r="DV61" s="100">
        <f t="shared" si="4"/>
        <v>0</v>
      </c>
      <c r="DW61" s="100">
        <f t="shared" si="4"/>
        <v>0</v>
      </c>
      <c r="DX61" s="100">
        <f t="shared" si="4"/>
        <v>0</v>
      </c>
      <c r="DY61" s="100">
        <f t="shared" si="4"/>
        <v>0</v>
      </c>
      <c r="DZ61" s="100">
        <f t="shared" si="4"/>
        <v>0</v>
      </c>
      <c r="EA61" s="100">
        <f t="shared" si="4"/>
        <v>0</v>
      </c>
      <c r="EB61" s="100">
        <f t="shared" si="4"/>
        <v>0</v>
      </c>
      <c r="EC61" s="100">
        <f t="shared" si="4"/>
        <v>0</v>
      </c>
      <c r="ED61" s="100">
        <f t="shared" si="4"/>
        <v>0</v>
      </c>
      <c r="EE61" s="100">
        <f t="shared" si="4"/>
        <v>0</v>
      </c>
      <c r="EF61" s="100">
        <f t="shared" si="4"/>
        <v>0</v>
      </c>
      <c r="EG61" s="100">
        <f t="shared" si="4"/>
        <v>0</v>
      </c>
      <c r="EH61" s="100">
        <f t="shared" si="4"/>
        <v>0</v>
      </c>
      <c r="EI61" s="100">
        <f t="shared" si="4"/>
        <v>0</v>
      </c>
      <c r="EJ61" s="100">
        <f t="shared" si="4"/>
        <v>0</v>
      </c>
      <c r="EK61" s="100">
        <f t="shared" si="4"/>
        <v>0</v>
      </c>
      <c r="EL61" s="100">
        <f t="shared" si="4"/>
        <v>0</v>
      </c>
      <c r="EM61" s="100">
        <f t="shared" si="4"/>
        <v>0</v>
      </c>
      <c r="EN61" s="100">
        <f t="shared" si="4"/>
        <v>0</v>
      </c>
      <c r="EO61" s="100">
        <f t="shared" si="4"/>
        <v>0</v>
      </c>
      <c r="EP61" s="100">
        <f t="shared" si="4"/>
        <v>0</v>
      </c>
      <c r="EQ61" s="100">
        <f t="shared" si="4"/>
        <v>0</v>
      </c>
      <c r="ER61" s="100">
        <f t="shared" si="4"/>
        <v>0</v>
      </c>
      <c r="ES61" s="100">
        <f t="shared" si="4"/>
        <v>0</v>
      </c>
      <c r="ET61" s="100">
        <f t="shared" si="4"/>
        <v>0</v>
      </c>
      <c r="EU61" s="100">
        <f t="shared" si="4"/>
        <v>0</v>
      </c>
      <c r="EV61" s="100">
        <f t="shared" si="4"/>
        <v>0</v>
      </c>
      <c r="EW61" s="100">
        <f t="shared" si="4"/>
        <v>0</v>
      </c>
      <c r="EX61" s="100">
        <f t="shared" si="4"/>
        <v>0</v>
      </c>
      <c r="EY61" s="100">
        <f>C21</f>
        <v>0</v>
      </c>
      <c r="EZ61" s="100">
        <f t="shared" ref="EZ61:GB61" si="5">D21</f>
        <v>0</v>
      </c>
      <c r="FA61" s="100">
        <f t="shared" si="5"/>
        <v>0</v>
      </c>
      <c r="FB61" s="100">
        <f t="shared" si="5"/>
        <v>0</v>
      </c>
      <c r="FC61" s="100">
        <f t="shared" si="5"/>
        <v>0</v>
      </c>
      <c r="FD61" s="100">
        <f t="shared" si="5"/>
        <v>0</v>
      </c>
      <c r="FE61" s="100">
        <f t="shared" si="5"/>
        <v>0</v>
      </c>
      <c r="FF61" s="100">
        <f t="shared" si="5"/>
        <v>0</v>
      </c>
      <c r="FG61" s="100">
        <f t="shared" si="5"/>
        <v>0</v>
      </c>
      <c r="FH61" s="100">
        <f t="shared" si="5"/>
        <v>0</v>
      </c>
      <c r="FI61" s="100">
        <f t="shared" si="5"/>
        <v>0</v>
      </c>
      <c r="FJ61" s="100">
        <f t="shared" si="5"/>
        <v>0</v>
      </c>
      <c r="FK61" s="100">
        <f t="shared" si="5"/>
        <v>0</v>
      </c>
      <c r="FL61" s="100">
        <f t="shared" si="5"/>
        <v>0</v>
      </c>
      <c r="FM61" s="100">
        <f t="shared" si="5"/>
        <v>0</v>
      </c>
      <c r="FN61" s="100">
        <f t="shared" si="5"/>
        <v>0</v>
      </c>
      <c r="FO61" s="100">
        <f t="shared" si="5"/>
        <v>0</v>
      </c>
      <c r="FP61" s="100">
        <f t="shared" si="5"/>
        <v>0</v>
      </c>
      <c r="FQ61" s="100">
        <f t="shared" si="5"/>
        <v>0</v>
      </c>
      <c r="FR61" s="100">
        <f t="shared" si="5"/>
        <v>0</v>
      </c>
      <c r="FS61" s="100">
        <f t="shared" si="5"/>
        <v>0</v>
      </c>
      <c r="FT61" s="100">
        <f t="shared" si="5"/>
        <v>0</v>
      </c>
      <c r="FU61" s="100">
        <f t="shared" si="5"/>
        <v>0</v>
      </c>
      <c r="FV61" s="100">
        <f t="shared" si="5"/>
        <v>0</v>
      </c>
      <c r="FW61" s="100">
        <f t="shared" si="5"/>
        <v>0</v>
      </c>
      <c r="FX61" s="100">
        <f t="shared" si="5"/>
        <v>0</v>
      </c>
      <c r="FY61" s="100">
        <f t="shared" si="5"/>
        <v>0</v>
      </c>
      <c r="FZ61" s="100">
        <f t="shared" si="5"/>
        <v>0</v>
      </c>
      <c r="GA61" s="100">
        <f t="shared" si="5"/>
        <v>0</v>
      </c>
      <c r="GB61" s="100">
        <f t="shared" si="5"/>
        <v>0</v>
      </c>
      <c r="GC61" s="100">
        <f>C24</f>
        <v>0</v>
      </c>
      <c r="GD61" s="100">
        <f t="shared" ref="GD61:HG61" si="6">D24</f>
        <v>0</v>
      </c>
      <c r="GE61" s="100">
        <f t="shared" si="6"/>
        <v>0</v>
      </c>
      <c r="GF61" s="100">
        <f t="shared" si="6"/>
        <v>0</v>
      </c>
      <c r="GG61" s="100">
        <f t="shared" si="6"/>
        <v>0</v>
      </c>
      <c r="GH61" s="100">
        <f t="shared" si="6"/>
        <v>0</v>
      </c>
      <c r="GI61" s="100">
        <f t="shared" si="6"/>
        <v>0</v>
      </c>
      <c r="GJ61" s="100">
        <f t="shared" si="6"/>
        <v>0</v>
      </c>
      <c r="GK61" s="100">
        <f t="shared" si="6"/>
        <v>0</v>
      </c>
      <c r="GL61" s="100">
        <f t="shared" si="6"/>
        <v>0</v>
      </c>
      <c r="GM61" s="100">
        <f t="shared" si="6"/>
        <v>0</v>
      </c>
      <c r="GN61" s="100">
        <f t="shared" si="6"/>
        <v>0</v>
      </c>
      <c r="GO61" s="100">
        <f t="shared" si="6"/>
        <v>0</v>
      </c>
      <c r="GP61" s="100">
        <f t="shared" si="6"/>
        <v>0</v>
      </c>
      <c r="GQ61" s="100">
        <f t="shared" si="6"/>
        <v>0</v>
      </c>
      <c r="GR61" s="100">
        <f t="shared" si="6"/>
        <v>0</v>
      </c>
      <c r="GS61" s="100">
        <f t="shared" si="6"/>
        <v>0</v>
      </c>
      <c r="GT61" s="100">
        <f t="shared" si="6"/>
        <v>0</v>
      </c>
      <c r="GU61" s="100">
        <f t="shared" si="6"/>
        <v>0</v>
      </c>
      <c r="GV61" s="100">
        <f t="shared" si="6"/>
        <v>0</v>
      </c>
      <c r="GW61" s="100">
        <f t="shared" si="6"/>
        <v>0</v>
      </c>
      <c r="GX61" s="100">
        <f t="shared" si="6"/>
        <v>0</v>
      </c>
      <c r="GY61" s="100">
        <f t="shared" si="6"/>
        <v>0</v>
      </c>
      <c r="GZ61" s="100">
        <f t="shared" si="6"/>
        <v>0</v>
      </c>
      <c r="HA61" s="100">
        <f t="shared" si="6"/>
        <v>0</v>
      </c>
      <c r="HB61" s="100">
        <f t="shared" si="6"/>
        <v>0</v>
      </c>
      <c r="HC61" s="100">
        <f t="shared" si="6"/>
        <v>0</v>
      </c>
      <c r="HD61" s="100">
        <f t="shared" si="6"/>
        <v>0</v>
      </c>
      <c r="HE61" s="100">
        <f t="shared" si="6"/>
        <v>0</v>
      </c>
      <c r="HF61" s="100">
        <f t="shared" si="6"/>
        <v>0</v>
      </c>
      <c r="HG61" s="100">
        <f t="shared" si="6"/>
        <v>0</v>
      </c>
      <c r="HH61" s="100">
        <f>C27</f>
        <v>0</v>
      </c>
      <c r="HI61" s="100">
        <f t="shared" ref="HI61:IL61" si="7">D27</f>
        <v>0</v>
      </c>
      <c r="HJ61" s="100">
        <f t="shared" si="7"/>
        <v>0</v>
      </c>
      <c r="HK61" s="100">
        <f t="shared" si="7"/>
        <v>0</v>
      </c>
      <c r="HL61" s="100">
        <f t="shared" si="7"/>
        <v>0</v>
      </c>
      <c r="HM61" s="100">
        <f t="shared" si="7"/>
        <v>0</v>
      </c>
      <c r="HN61" s="100">
        <f t="shared" si="7"/>
        <v>0</v>
      </c>
      <c r="HO61" s="100">
        <f t="shared" si="7"/>
        <v>0</v>
      </c>
      <c r="HP61" s="100">
        <f t="shared" si="7"/>
        <v>0</v>
      </c>
      <c r="HQ61" s="100">
        <f t="shared" si="7"/>
        <v>0</v>
      </c>
      <c r="HR61" s="100">
        <f t="shared" si="7"/>
        <v>0</v>
      </c>
      <c r="HS61" s="100">
        <f t="shared" si="7"/>
        <v>0</v>
      </c>
      <c r="HT61" s="100">
        <f t="shared" si="7"/>
        <v>0</v>
      </c>
      <c r="HU61" s="100">
        <f t="shared" si="7"/>
        <v>0</v>
      </c>
      <c r="HV61" s="100">
        <f t="shared" si="7"/>
        <v>0</v>
      </c>
      <c r="HW61" s="100">
        <f t="shared" si="7"/>
        <v>0</v>
      </c>
      <c r="HX61" s="100">
        <f t="shared" si="7"/>
        <v>0</v>
      </c>
      <c r="HY61" s="100">
        <f t="shared" si="7"/>
        <v>0</v>
      </c>
      <c r="HZ61" s="100">
        <f t="shared" si="7"/>
        <v>0</v>
      </c>
      <c r="IA61" s="100">
        <f t="shared" si="7"/>
        <v>0</v>
      </c>
      <c r="IB61" s="100">
        <f t="shared" si="7"/>
        <v>0</v>
      </c>
      <c r="IC61" s="100">
        <f t="shared" si="7"/>
        <v>0</v>
      </c>
      <c r="ID61" s="100">
        <f t="shared" si="7"/>
        <v>0</v>
      </c>
      <c r="IE61" s="100">
        <f t="shared" si="7"/>
        <v>0</v>
      </c>
      <c r="IF61" s="100">
        <f t="shared" si="7"/>
        <v>0</v>
      </c>
      <c r="IG61" s="100">
        <f t="shared" si="7"/>
        <v>0</v>
      </c>
      <c r="IH61" s="100">
        <f t="shared" si="7"/>
        <v>0</v>
      </c>
      <c r="II61" s="100">
        <f t="shared" si="7"/>
        <v>0</v>
      </c>
      <c r="IJ61" s="100">
        <f t="shared" si="7"/>
        <v>0</v>
      </c>
      <c r="IK61" s="100">
        <f t="shared" si="7"/>
        <v>0</v>
      </c>
      <c r="IL61" s="100">
        <f t="shared" si="7"/>
        <v>0</v>
      </c>
      <c r="IM61" s="100">
        <f>C30</f>
        <v>0</v>
      </c>
      <c r="IN61" s="100">
        <f t="shared" ref="IN61:JP61" si="8">D30</f>
        <v>0</v>
      </c>
      <c r="IO61" s="100">
        <f t="shared" si="8"/>
        <v>0</v>
      </c>
      <c r="IP61" s="100">
        <f t="shared" si="8"/>
        <v>0</v>
      </c>
      <c r="IQ61" s="100">
        <f t="shared" si="8"/>
        <v>0</v>
      </c>
      <c r="IR61" s="100">
        <f t="shared" si="8"/>
        <v>0</v>
      </c>
      <c r="IS61" s="100">
        <f t="shared" si="8"/>
        <v>0</v>
      </c>
      <c r="IT61" s="100">
        <f t="shared" si="8"/>
        <v>0</v>
      </c>
      <c r="IU61" s="100">
        <f t="shared" si="8"/>
        <v>0</v>
      </c>
      <c r="IV61" s="100">
        <f t="shared" si="8"/>
        <v>0</v>
      </c>
      <c r="IW61" s="100">
        <f t="shared" si="8"/>
        <v>0</v>
      </c>
      <c r="IX61" s="100">
        <f t="shared" si="8"/>
        <v>0</v>
      </c>
      <c r="IY61" s="100">
        <f t="shared" si="8"/>
        <v>0</v>
      </c>
      <c r="IZ61" s="100">
        <f t="shared" si="8"/>
        <v>0</v>
      </c>
      <c r="JA61" s="100">
        <f t="shared" si="8"/>
        <v>0</v>
      </c>
      <c r="JB61" s="100">
        <f t="shared" si="8"/>
        <v>0</v>
      </c>
      <c r="JC61" s="100">
        <f t="shared" si="8"/>
        <v>0</v>
      </c>
      <c r="JD61" s="100">
        <f t="shared" si="8"/>
        <v>0</v>
      </c>
      <c r="JE61" s="100">
        <f t="shared" si="8"/>
        <v>0</v>
      </c>
      <c r="JF61" s="100">
        <f t="shared" si="8"/>
        <v>0</v>
      </c>
      <c r="JG61" s="100">
        <f t="shared" si="8"/>
        <v>0</v>
      </c>
      <c r="JH61" s="100">
        <f t="shared" si="8"/>
        <v>0</v>
      </c>
      <c r="JI61" s="100">
        <f t="shared" si="8"/>
        <v>0</v>
      </c>
      <c r="JJ61" s="100">
        <f t="shared" si="8"/>
        <v>0</v>
      </c>
      <c r="JK61" s="100">
        <f t="shared" si="8"/>
        <v>0</v>
      </c>
      <c r="JL61" s="100">
        <f t="shared" si="8"/>
        <v>0</v>
      </c>
      <c r="JM61" s="100">
        <f t="shared" si="8"/>
        <v>0</v>
      </c>
      <c r="JN61" s="100">
        <f t="shared" si="8"/>
        <v>0</v>
      </c>
      <c r="JO61" s="100">
        <f t="shared" si="8"/>
        <v>0</v>
      </c>
      <c r="JP61" s="100">
        <f t="shared" si="8"/>
        <v>0</v>
      </c>
      <c r="JQ61" s="100">
        <f>C33</f>
        <v>0</v>
      </c>
      <c r="JR61" s="100">
        <f t="shared" ref="JR61:KU61" si="9">D33</f>
        <v>0</v>
      </c>
      <c r="JS61" s="100">
        <f t="shared" si="9"/>
        <v>0</v>
      </c>
      <c r="JT61" s="100">
        <f t="shared" si="9"/>
        <v>0</v>
      </c>
      <c r="JU61" s="100">
        <f t="shared" si="9"/>
        <v>0</v>
      </c>
      <c r="JV61" s="100">
        <f t="shared" si="9"/>
        <v>0</v>
      </c>
      <c r="JW61" s="100">
        <f t="shared" si="9"/>
        <v>0</v>
      </c>
      <c r="JX61" s="100">
        <f t="shared" si="9"/>
        <v>0</v>
      </c>
      <c r="JY61" s="100">
        <f t="shared" si="9"/>
        <v>0</v>
      </c>
      <c r="JZ61" s="100">
        <f t="shared" si="9"/>
        <v>0</v>
      </c>
      <c r="KA61" s="100">
        <f t="shared" si="9"/>
        <v>0</v>
      </c>
      <c r="KB61" s="100">
        <f t="shared" si="9"/>
        <v>0</v>
      </c>
      <c r="KC61" s="100">
        <f t="shared" si="9"/>
        <v>0</v>
      </c>
      <c r="KD61" s="100">
        <f t="shared" si="9"/>
        <v>0</v>
      </c>
      <c r="KE61" s="100">
        <f t="shared" si="9"/>
        <v>0</v>
      </c>
      <c r="KF61" s="100">
        <f t="shared" si="9"/>
        <v>0</v>
      </c>
      <c r="KG61" s="100">
        <f t="shared" si="9"/>
        <v>0</v>
      </c>
      <c r="KH61" s="100">
        <f t="shared" si="9"/>
        <v>0</v>
      </c>
      <c r="KI61" s="100">
        <f t="shared" si="9"/>
        <v>0</v>
      </c>
      <c r="KJ61" s="100">
        <f t="shared" si="9"/>
        <v>0</v>
      </c>
      <c r="KK61" s="100">
        <f t="shared" si="9"/>
        <v>0</v>
      </c>
      <c r="KL61" s="100">
        <f t="shared" si="9"/>
        <v>0</v>
      </c>
      <c r="KM61" s="100">
        <f t="shared" si="9"/>
        <v>0</v>
      </c>
      <c r="KN61" s="100">
        <f t="shared" si="9"/>
        <v>0</v>
      </c>
      <c r="KO61" s="100">
        <f t="shared" si="9"/>
        <v>0</v>
      </c>
      <c r="KP61" s="100">
        <f t="shared" si="9"/>
        <v>0</v>
      </c>
      <c r="KQ61" s="100">
        <f t="shared" si="9"/>
        <v>0</v>
      </c>
      <c r="KR61" s="100">
        <f t="shared" si="9"/>
        <v>0</v>
      </c>
      <c r="KS61" s="100">
        <f t="shared" si="9"/>
        <v>0</v>
      </c>
      <c r="KT61" s="100">
        <f t="shared" si="9"/>
        <v>0</v>
      </c>
      <c r="KU61" s="100">
        <f t="shared" si="9"/>
        <v>0</v>
      </c>
      <c r="KV61" s="100">
        <f>C36</f>
        <v>0</v>
      </c>
      <c r="KW61" s="100">
        <f t="shared" ref="KW61:LY61" si="10">D36</f>
        <v>0</v>
      </c>
      <c r="KX61" s="100">
        <f t="shared" si="10"/>
        <v>0</v>
      </c>
      <c r="KY61" s="100">
        <f t="shared" si="10"/>
        <v>0</v>
      </c>
      <c r="KZ61" s="100">
        <f t="shared" si="10"/>
        <v>0</v>
      </c>
      <c r="LA61" s="100">
        <f t="shared" si="10"/>
        <v>0</v>
      </c>
      <c r="LB61" s="100">
        <f t="shared" si="10"/>
        <v>0</v>
      </c>
      <c r="LC61" s="100">
        <f t="shared" si="10"/>
        <v>0</v>
      </c>
      <c r="LD61" s="100">
        <f t="shared" si="10"/>
        <v>0</v>
      </c>
      <c r="LE61" s="100">
        <f t="shared" si="10"/>
        <v>0</v>
      </c>
      <c r="LF61" s="100">
        <f t="shared" si="10"/>
        <v>0</v>
      </c>
      <c r="LG61" s="100">
        <f t="shared" si="10"/>
        <v>0</v>
      </c>
      <c r="LH61" s="100">
        <f t="shared" si="10"/>
        <v>0</v>
      </c>
      <c r="LI61" s="100">
        <f t="shared" si="10"/>
        <v>0</v>
      </c>
      <c r="LJ61" s="100">
        <f t="shared" si="10"/>
        <v>0</v>
      </c>
      <c r="LK61" s="100">
        <f t="shared" si="10"/>
        <v>0</v>
      </c>
      <c r="LL61" s="100">
        <f t="shared" si="10"/>
        <v>0</v>
      </c>
      <c r="LM61" s="100">
        <f t="shared" si="10"/>
        <v>0</v>
      </c>
      <c r="LN61" s="100">
        <f t="shared" si="10"/>
        <v>0</v>
      </c>
      <c r="LO61" s="100">
        <f t="shared" si="10"/>
        <v>0</v>
      </c>
      <c r="LP61" s="100">
        <f t="shared" si="10"/>
        <v>0</v>
      </c>
      <c r="LQ61" s="100">
        <f t="shared" si="10"/>
        <v>0</v>
      </c>
      <c r="LR61" s="100">
        <f t="shared" si="10"/>
        <v>0</v>
      </c>
      <c r="LS61" s="100">
        <f t="shared" si="10"/>
        <v>0</v>
      </c>
      <c r="LT61" s="100">
        <f t="shared" si="10"/>
        <v>0</v>
      </c>
      <c r="LU61" s="100">
        <f t="shared" si="10"/>
        <v>0</v>
      </c>
      <c r="LV61" s="100">
        <f t="shared" si="10"/>
        <v>0</v>
      </c>
      <c r="LW61" s="100">
        <f t="shared" si="10"/>
        <v>0</v>
      </c>
      <c r="LX61" s="100">
        <f t="shared" si="10"/>
        <v>0</v>
      </c>
      <c r="LY61" s="100">
        <f t="shared" si="10"/>
        <v>0</v>
      </c>
      <c r="LZ61" s="100">
        <f>C39</f>
        <v>0</v>
      </c>
      <c r="MA61" s="100">
        <f t="shared" ref="MA61:ND61" si="11">D39</f>
        <v>0</v>
      </c>
      <c r="MB61" s="100">
        <f t="shared" si="11"/>
        <v>0</v>
      </c>
      <c r="MC61" s="100">
        <f t="shared" si="11"/>
        <v>0</v>
      </c>
      <c r="MD61" s="100">
        <f t="shared" si="11"/>
        <v>0</v>
      </c>
      <c r="ME61" s="100">
        <f t="shared" si="11"/>
        <v>0</v>
      </c>
      <c r="MF61" s="100">
        <f t="shared" si="11"/>
        <v>0</v>
      </c>
      <c r="MG61" s="100">
        <f t="shared" si="11"/>
        <v>0</v>
      </c>
      <c r="MH61" s="100">
        <f t="shared" si="11"/>
        <v>0</v>
      </c>
      <c r="MI61" s="100">
        <f t="shared" si="11"/>
        <v>0</v>
      </c>
      <c r="MJ61" s="100">
        <f t="shared" si="11"/>
        <v>0</v>
      </c>
      <c r="MK61" s="100">
        <f t="shared" si="11"/>
        <v>0</v>
      </c>
      <c r="ML61" s="100">
        <f t="shared" si="11"/>
        <v>0</v>
      </c>
      <c r="MM61" s="100">
        <f t="shared" si="11"/>
        <v>0</v>
      </c>
      <c r="MN61" s="100">
        <f t="shared" si="11"/>
        <v>0</v>
      </c>
      <c r="MO61" s="100">
        <f t="shared" si="11"/>
        <v>0</v>
      </c>
      <c r="MP61" s="100">
        <f t="shared" si="11"/>
        <v>0</v>
      </c>
      <c r="MQ61" s="100">
        <f t="shared" si="11"/>
        <v>0</v>
      </c>
      <c r="MR61" s="100">
        <f t="shared" si="11"/>
        <v>0</v>
      </c>
      <c r="MS61" s="100">
        <f t="shared" si="11"/>
        <v>0</v>
      </c>
      <c r="MT61" s="100">
        <f t="shared" si="11"/>
        <v>0</v>
      </c>
      <c r="MU61" s="100">
        <f t="shared" si="11"/>
        <v>0</v>
      </c>
      <c r="MV61" s="100">
        <f t="shared" si="11"/>
        <v>0</v>
      </c>
      <c r="MW61" s="100">
        <f t="shared" si="11"/>
        <v>0</v>
      </c>
      <c r="MX61" s="100">
        <f t="shared" si="11"/>
        <v>0</v>
      </c>
      <c r="MY61" s="100">
        <f t="shared" si="11"/>
        <v>0</v>
      </c>
      <c r="MZ61" s="100">
        <f t="shared" si="11"/>
        <v>0</v>
      </c>
      <c r="NA61" s="100">
        <f t="shared" si="11"/>
        <v>0</v>
      </c>
      <c r="NB61" s="100">
        <f t="shared" si="11"/>
        <v>0</v>
      </c>
      <c r="NC61" s="100">
        <f t="shared" si="11"/>
        <v>0</v>
      </c>
      <c r="ND61" s="100">
        <f t="shared" si="11"/>
        <v>0</v>
      </c>
    </row>
    <row r="62" spans="1:391" s="35" customFormat="1">
      <c r="AI62" s="95"/>
    </row>
    <row r="63" spans="1:39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9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35"/>
      <c r="IX63" s="35"/>
      <c r="IY63" s="35"/>
      <c r="IZ63" s="35"/>
      <c r="JA63" s="35"/>
      <c r="JB63" s="35"/>
      <c r="JC63" s="35"/>
      <c r="JD63" s="35"/>
      <c r="JE63" s="35"/>
      <c r="JF63" s="35"/>
      <c r="JG63" s="35"/>
      <c r="JH63" s="35"/>
      <c r="JI63" s="35"/>
      <c r="JJ63" s="35"/>
      <c r="JK63" s="35"/>
      <c r="JL63" s="35"/>
      <c r="JM63" s="35"/>
      <c r="JN63" s="35"/>
      <c r="JO63" s="35"/>
      <c r="JP63" s="35"/>
      <c r="JQ63" s="35"/>
      <c r="JR63" s="35"/>
      <c r="JS63" s="35"/>
      <c r="JT63" s="35"/>
      <c r="JU63" s="35"/>
      <c r="JV63" s="35"/>
      <c r="JW63" s="35"/>
      <c r="JX63" s="35"/>
      <c r="JY63" s="35"/>
      <c r="JZ63" s="35"/>
      <c r="KA63" s="35"/>
      <c r="KB63" s="35"/>
      <c r="KC63" s="35"/>
      <c r="KD63" s="35"/>
      <c r="KE63" s="35"/>
      <c r="KF63" s="35"/>
      <c r="KG63" s="35"/>
      <c r="KH63" s="35"/>
      <c r="KI63" s="35"/>
      <c r="KJ63" s="35"/>
      <c r="KK63" s="35"/>
      <c r="KL63" s="35"/>
      <c r="KM63" s="35"/>
      <c r="KN63" s="35"/>
      <c r="KO63" s="35"/>
      <c r="KP63" s="35"/>
      <c r="KQ63" s="35"/>
      <c r="KR63" s="35"/>
      <c r="KS63" s="35"/>
      <c r="KT63" s="35"/>
      <c r="KU63" s="35"/>
      <c r="KV63" s="35"/>
      <c r="KW63" s="35"/>
      <c r="KX63" s="35"/>
      <c r="KY63" s="35"/>
      <c r="KZ63" s="35"/>
      <c r="LA63" s="35"/>
      <c r="LB63" s="35"/>
      <c r="LC63" s="35"/>
      <c r="LD63" s="35"/>
      <c r="LE63" s="35"/>
      <c r="LF63" s="35"/>
      <c r="LG63" s="35"/>
      <c r="LH63" s="35"/>
      <c r="LI63" s="35"/>
      <c r="LJ63" s="35"/>
      <c r="LK63" s="35"/>
      <c r="LL63" s="35"/>
      <c r="LM63" s="35"/>
      <c r="LN63" s="35"/>
      <c r="LO63" s="35"/>
      <c r="LP63" s="35"/>
      <c r="LQ63" s="35"/>
      <c r="LR63" s="35"/>
      <c r="LS63" s="35"/>
      <c r="LT63" s="35"/>
      <c r="LU63" s="35"/>
      <c r="LV63" s="35"/>
      <c r="LW63" s="35"/>
      <c r="LX63" s="35"/>
      <c r="LY63" s="35"/>
      <c r="LZ63" s="35"/>
      <c r="MA63" s="35"/>
      <c r="MB63" s="35"/>
      <c r="MC63" s="35"/>
      <c r="MD63" s="35"/>
      <c r="ME63" s="35"/>
      <c r="MF63" s="35"/>
      <c r="MG63" s="35"/>
      <c r="MH63" s="35"/>
      <c r="MI63" s="35"/>
      <c r="MJ63" s="35"/>
      <c r="MK63" s="35"/>
      <c r="ML63" s="35"/>
      <c r="MM63" s="35"/>
      <c r="MN63" s="35"/>
      <c r="MO63" s="35"/>
      <c r="MP63" s="35"/>
      <c r="MQ63" s="35"/>
      <c r="MR63" s="35"/>
      <c r="MS63" s="35"/>
      <c r="MT63" s="35"/>
      <c r="MU63" s="35"/>
      <c r="MV63" s="35"/>
      <c r="MW63" s="35"/>
      <c r="MX63" s="35"/>
      <c r="MY63" s="35"/>
      <c r="MZ63" s="35"/>
      <c r="NA63" s="35"/>
      <c r="NB63" s="35"/>
      <c r="NC63" s="35"/>
      <c r="ND63" s="35"/>
      <c r="NE63" s="35"/>
      <c r="NF63" s="35"/>
      <c r="NG63" s="35"/>
      <c r="NH63" s="35"/>
      <c r="NI63" s="35"/>
      <c r="NJ63" s="35"/>
      <c r="NK63" s="35"/>
      <c r="NL63" s="35"/>
      <c r="NM63" s="35"/>
      <c r="NN63" s="35"/>
      <c r="NO63" s="35"/>
      <c r="NP63" s="35"/>
      <c r="NQ63" s="35"/>
      <c r="NR63" s="35"/>
      <c r="NS63" s="35"/>
      <c r="NT63" s="35"/>
      <c r="NU63" s="35"/>
      <c r="NV63" s="35"/>
      <c r="NW63" s="35"/>
      <c r="NX63" s="35"/>
      <c r="NY63" s="35"/>
      <c r="NZ63" s="35"/>
      <c r="OA63" s="35"/>
    </row>
  </sheetData>
  <sheetProtection password="CFC0" sheet="1" objects="1" scenarios="1"/>
  <mergeCells count="13">
    <mergeCell ref="B32:B33"/>
    <mergeCell ref="B35:B36"/>
    <mergeCell ref="B38:B39"/>
    <mergeCell ref="B2:AJ2"/>
    <mergeCell ref="B17:B18"/>
    <mergeCell ref="B20:B21"/>
    <mergeCell ref="B23:B24"/>
    <mergeCell ref="B26:B27"/>
    <mergeCell ref="B29:B30"/>
    <mergeCell ref="B5:B6"/>
    <mergeCell ref="B8:B9"/>
    <mergeCell ref="B11:B12"/>
    <mergeCell ref="B14:B15"/>
  </mergeCells>
  <conditionalFormatting sqref="C27:AA28 C6:AG6 C9:AG9 C12:AG12 C15:AG15 C18:AG18 C21:AG21 C24:AG24 C27:AG27 C30:AG30 C33:AH33 C36:AG36 C39:AG39">
    <cfRule type="cellIs" dxfId="0" priority="16" operator="equal">
      <formula>20</formula>
    </cfRule>
  </conditionalFormatting>
  <printOptions horizontalCentered="1" verticalCentered="1"/>
  <pageMargins left="0.51181102362204722" right="0.51181102362204722" top="0.31496062992125984" bottom="0.31496062992125984" header="0.31496062992125984" footer="0.31496062992125984"/>
  <pageSetup paperSize="9" scale="95" orientation="landscape" horizontalDpi="120" verticalDpi="14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9"/>
  <sheetViews>
    <sheetView showGridLines="0" topLeftCell="B1" workbookViewId="0">
      <selection activeCell="J4" sqref="J4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31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0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18.75" customHeight="1">
      <c r="A64" s="1"/>
      <c r="B64" s="1"/>
      <c r="C64" s="46">
        <v>31</v>
      </c>
      <c r="D64" s="68" t="s">
        <v>28</v>
      </c>
      <c r="G64" s="67" t="s">
        <v>30</v>
      </c>
      <c r="H64" s="50" t="str">
        <f>AQ30</f>
        <v>0</v>
      </c>
      <c r="I64" s="67" t="s">
        <v>29</v>
      </c>
      <c r="J64" s="94"/>
      <c r="K64" s="1"/>
      <c r="L64" s="52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3" customHeight="1">
      <c r="A65" s="1"/>
      <c r="B65" s="1"/>
      <c r="C65" s="73"/>
      <c r="D65" s="47"/>
      <c r="E65" s="1"/>
      <c r="F65" s="1"/>
      <c r="G65" s="1"/>
      <c r="H65" s="75"/>
      <c r="I65" s="1"/>
      <c r="J65" s="1"/>
      <c r="K65" s="1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72"/>
      <c r="D66" s="45"/>
      <c r="E66" s="45"/>
      <c r="F66" s="45"/>
      <c r="G66" s="45"/>
      <c r="H66" s="83"/>
      <c r="I66" s="45"/>
      <c r="J66" s="4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A67" s="1"/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C68" s="46"/>
      <c r="D68" s="49"/>
      <c r="E68" s="5"/>
      <c r="F68" s="5"/>
      <c r="G68" s="5"/>
      <c r="H68" s="84"/>
      <c r="I68" s="5"/>
      <c r="J68" s="5"/>
      <c r="L68" s="54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s="4" customFormat="1" ht="18.75" customHeight="1">
      <c r="A69" s="1"/>
      <c r="C69" s="46"/>
      <c r="D69" s="61"/>
      <c r="H69" s="84"/>
      <c r="L69" s="54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</row>
    <row r="70" spans="1:48" ht="18.75" customHeight="1">
      <c r="A70" s="1"/>
      <c r="B70" s="4"/>
      <c r="C70" s="46"/>
      <c r="D70" s="66"/>
      <c r="E70" s="4"/>
      <c r="F70" s="4"/>
      <c r="G70" s="4"/>
      <c r="H70" s="82"/>
      <c r="I70" s="4"/>
      <c r="J70" s="4"/>
      <c r="K70" s="4"/>
      <c r="L70" s="54"/>
    </row>
    <row r="71" spans="1:48" ht="18.75" customHeight="1">
      <c r="A71" s="1"/>
      <c r="B71" s="4"/>
      <c r="C71" s="72"/>
      <c r="D71" s="45"/>
      <c r="E71" s="45"/>
      <c r="F71" s="45"/>
      <c r="G71" s="45"/>
      <c r="H71" s="83"/>
      <c r="I71" s="45"/>
      <c r="J71" s="45"/>
      <c r="K71" s="4"/>
      <c r="L71" s="54"/>
    </row>
    <row r="72" spans="1:48" ht="18.75" customHeight="1">
      <c r="A72" s="1"/>
      <c r="B72" s="4"/>
      <c r="C72" s="46"/>
      <c r="D72" s="49"/>
      <c r="E72" s="5"/>
      <c r="F72" s="5"/>
      <c r="G72" s="5"/>
      <c r="H72" s="84"/>
      <c r="I72" s="5"/>
      <c r="J72" s="5"/>
      <c r="K72" s="4"/>
      <c r="L72" s="54"/>
    </row>
    <row r="73" spans="1:48" s="4" customFormat="1" ht="18.75" customHeight="1">
      <c r="C73" s="46"/>
      <c r="D73" s="49"/>
      <c r="E73" s="5"/>
      <c r="F73" s="5"/>
      <c r="G73" s="5"/>
      <c r="H73" s="84"/>
      <c r="I73" s="5"/>
      <c r="J73" s="5"/>
      <c r="L73" s="54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</row>
    <row r="74" spans="1:48" ht="18.75" customHeight="1">
      <c r="A74" s="1"/>
      <c r="B74" s="1"/>
      <c r="C74" s="46"/>
      <c r="D74" s="61"/>
      <c r="E74" s="4"/>
      <c r="F74" s="4"/>
      <c r="G74" s="4"/>
      <c r="H74" s="84"/>
      <c r="I74" s="4"/>
      <c r="J74" s="4"/>
      <c r="K74" s="4"/>
      <c r="L74" s="54"/>
    </row>
    <row r="75" spans="1:48" ht="18.75" customHeight="1">
      <c r="A75" s="1"/>
      <c r="B75" s="1"/>
      <c r="C75" s="46"/>
      <c r="D75" s="66"/>
      <c r="E75" s="4"/>
      <c r="F75" s="4"/>
      <c r="G75" s="4"/>
      <c r="H75" s="82"/>
      <c r="I75" s="4"/>
      <c r="J75" s="4"/>
      <c r="K75" s="4"/>
      <c r="L75" s="54"/>
    </row>
    <row r="76" spans="1:48" ht="18.75" customHeight="1">
      <c r="A76" s="1"/>
      <c r="B76" s="1"/>
      <c r="C76" s="72"/>
      <c r="D76" s="45"/>
      <c r="E76" s="45"/>
      <c r="F76" s="45"/>
      <c r="G76" s="45"/>
      <c r="H76" s="83"/>
      <c r="I76" s="45"/>
      <c r="J76" s="45"/>
      <c r="K76" s="4"/>
      <c r="L76" s="54"/>
    </row>
    <row r="77" spans="1:48" ht="18.75" customHeight="1">
      <c r="A77" s="1"/>
      <c r="B77" s="1"/>
      <c r="C77" s="46"/>
      <c r="D77" s="66"/>
      <c r="E77" s="4"/>
      <c r="F77" s="4"/>
      <c r="G77" s="4"/>
      <c r="H77" s="82"/>
      <c r="I77" s="4"/>
      <c r="J77" s="4"/>
      <c r="K77" s="4"/>
      <c r="L77" s="6"/>
    </row>
    <row r="78" spans="1:48">
      <c r="C78" s="46"/>
      <c r="D78" s="66"/>
      <c r="E78" s="4"/>
      <c r="F78" s="4"/>
      <c r="G78" s="4"/>
      <c r="H78" s="82"/>
      <c r="I78" s="4"/>
      <c r="J78" s="4"/>
      <c r="L78" s="3"/>
    </row>
    <row r="79" spans="1:48">
      <c r="C79" s="46"/>
      <c r="D79" s="66"/>
      <c r="E79" s="4"/>
      <c r="F79" s="4"/>
      <c r="G79" s="4"/>
      <c r="H79" s="82"/>
      <c r="I79" s="4"/>
      <c r="J79" s="4"/>
      <c r="AV79" s="53"/>
    </row>
  </sheetData>
  <sheetProtection password="CFC0" sheet="1" objects="1" scenarios="1"/>
  <sortState ref="L3:L6">
    <sortCondition ref="L3"/>
  </sortState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4" orientation="landscape" horizontalDpi="120" verticalDpi="144"/>
  <rowBreaks count="1" manualBreakCount="1">
    <brk id="77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4" r:id="rId3" name="Drop Down 8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2" r:id="rId4" name="Drop Down 46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3" r:id="rId5" name="Drop Down 47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4" r:id="rId6" name="Drop Down 48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5" r:id="rId7" name="Drop Down 49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6" r:id="rId8" name="Drop Down 50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7" r:id="rId9" name="Drop Down 51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8" r:id="rId10" name="Drop Down 52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9" r:id="rId11" name="Drop Down 53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0" r:id="rId12" name="Drop Down 54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1" r:id="rId13" name="Drop Down 55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2" r:id="rId14" name="Drop Down 56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3" r:id="rId15" name="Drop Down 57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4" r:id="rId16" name="Drop Down 58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5" r:id="rId17" name="Drop Down 59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6" r:id="rId18" name="Drop Down 60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7" r:id="rId19" name="Drop Down 61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8" r:id="rId20" name="Drop Down 62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59" r:id="rId21" name="Drop Down 63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0" r:id="rId22" name="Drop Down 64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1" r:id="rId23" name="Drop Down 65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2" r:id="rId24" name="Drop Down 66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3" r:id="rId25" name="Drop Down 67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4" r:id="rId26" name="Drop Down 68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5" r:id="rId27" name="Drop Down 69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6" r:id="rId28" name="Drop Down 70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7" r:id="rId29" name="Drop Down 71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8" r:id="rId30" name="Drop Down 72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9" r:id="rId31" name="Drop Down 73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70" r:id="rId32" name="Drop Down 74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71" r:id="rId33" name="Drop Down 75">
              <controlPr locked="0" defaultSize="0" autoLine="0" autoPict="0">
                <anchor moveWithCells="1">
                  <from>
                    <xdr:col>5</xdr:col>
                    <xdr:colOff>38100</xdr:colOff>
                    <xdr:row>63</xdr:row>
                    <xdr:rowOff>25400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6"/>
  <sheetViews>
    <sheetView showGridLines="0" topLeftCell="B1" workbookViewId="0">
      <selection activeCell="J4" sqref="J4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48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21</v>
      </c>
      <c r="AQ28" s="55">
        <v>21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2</v>
      </c>
      <c r="AQ30" s="89" t="str">
        <f t="shared" si="0"/>
        <v>2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20</v>
      </c>
      <c r="AQ32" s="93">
        <f t="shared" si="1"/>
        <v>20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3" customHeight="1">
      <c r="A62" s="1"/>
      <c r="B62" s="1"/>
      <c r="C62" s="73"/>
      <c r="D62" s="47"/>
      <c r="E62" s="1"/>
      <c r="F62" s="1"/>
      <c r="G62" s="1"/>
      <c r="H62" s="75"/>
      <c r="I62" s="1"/>
      <c r="J62" s="1"/>
      <c r="K62" s="1"/>
      <c r="L62" s="54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18.75" customHeight="1">
      <c r="A63" s="1"/>
      <c r="C63" s="72"/>
      <c r="D63" s="45"/>
      <c r="E63" s="45"/>
      <c r="F63" s="45"/>
      <c r="G63" s="45"/>
      <c r="H63" s="83"/>
      <c r="I63" s="45"/>
      <c r="J63" s="45"/>
      <c r="L63" s="54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18.75" customHeight="1">
      <c r="A64" s="1"/>
      <c r="C64" s="46"/>
      <c r="D64" s="49"/>
      <c r="E64" s="5"/>
      <c r="F64" s="5"/>
      <c r="G64" s="5"/>
      <c r="H64" s="84"/>
      <c r="I64" s="5"/>
      <c r="J64" s="5"/>
      <c r="L64" s="54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18.75" customHeight="1">
      <c r="C65" s="46"/>
      <c r="D65" s="49"/>
      <c r="E65" s="5"/>
      <c r="F65" s="5"/>
      <c r="G65" s="5"/>
      <c r="H65" s="84"/>
      <c r="I65" s="5"/>
      <c r="J65" s="5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46"/>
      <c r="D66" s="61"/>
      <c r="H66" s="84"/>
      <c r="L66" s="54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ht="18.75" customHeight="1">
      <c r="A67" s="1"/>
      <c r="B67" s="4"/>
      <c r="C67" s="46"/>
      <c r="D67" s="66"/>
      <c r="E67" s="4"/>
      <c r="F67" s="4"/>
      <c r="G67" s="4"/>
      <c r="H67" s="82"/>
      <c r="I67" s="4"/>
      <c r="J67" s="4"/>
      <c r="K67" s="4"/>
      <c r="L67" s="54"/>
    </row>
    <row r="68" spans="1:48" ht="18.75" customHeight="1">
      <c r="A68" s="1"/>
      <c r="B68" s="4"/>
      <c r="C68" s="72"/>
      <c r="D68" s="45"/>
      <c r="E68" s="45"/>
      <c r="F68" s="45"/>
      <c r="G68" s="45"/>
      <c r="H68" s="83"/>
      <c r="I68" s="45"/>
      <c r="J68" s="45"/>
      <c r="K68" s="4"/>
      <c r="L68" s="54"/>
    </row>
    <row r="69" spans="1:48" ht="18.75" customHeight="1">
      <c r="A69" s="1"/>
      <c r="B69" s="4"/>
      <c r="C69" s="46"/>
      <c r="D69" s="49"/>
      <c r="E69" s="5"/>
      <c r="F69" s="5"/>
      <c r="G69" s="5"/>
      <c r="H69" s="84"/>
      <c r="I69" s="5"/>
      <c r="J69" s="5"/>
      <c r="K69" s="4"/>
      <c r="L69" s="54"/>
    </row>
    <row r="70" spans="1:48" s="4" customFormat="1" ht="18.75" customHeight="1">
      <c r="C70" s="46"/>
      <c r="D70" s="49"/>
      <c r="E70" s="5"/>
      <c r="F70" s="5"/>
      <c r="G70" s="5"/>
      <c r="H70" s="84"/>
      <c r="I70" s="5"/>
      <c r="J70" s="5"/>
      <c r="L70" s="54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</row>
    <row r="71" spans="1:48" ht="18.75" customHeight="1">
      <c r="A71" s="1"/>
      <c r="B71" s="1"/>
      <c r="C71" s="46"/>
      <c r="D71" s="61"/>
      <c r="E71" s="4"/>
      <c r="F71" s="4"/>
      <c r="G71" s="4"/>
      <c r="H71" s="84"/>
      <c r="I71" s="4"/>
      <c r="J71" s="4"/>
      <c r="K71" s="4"/>
      <c r="L71" s="54"/>
    </row>
    <row r="72" spans="1:48" ht="18.75" customHeight="1">
      <c r="A72" s="1"/>
      <c r="B72" s="1"/>
      <c r="C72" s="46"/>
      <c r="D72" s="66"/>
      <c r="E72" s="4"/>
      <c r="F72" s="4"/>
      <c r="G72" s="4"/>
      <c r="H72" s="82"/>
      <c r="I72" s="4"/>
      <c r="J72" s="4"/>
      <c r="K72" s="4"/>
      <c r="L72" s="54"/>
    </row>
    <row r="73" spans="1:48" ht="18.75" customHeight="1">
      <c r="A73" s="1"/>
      <c r="B73" s="1"/>
      <c r="C73" s="72"/>
      <c r="D73" s="45"/>
      <c r="E73" s="45"/>
      <c r="F73" s="45"/>
      <c r="G73" s="45"/>
      <c r="H73" s="83"/>
      <c r="I73" s="45"/>
      <c r="J73" s="45"/>
      <c r="K73" s="4"/>
      <c r="L73" s="54"/>
    </row>
    <row r="74" spans="1:48" ht="18.75" customHeight="1">
      <c r="A74" s="1"/>
      <c r="B74" s="1"/>
      <c r="C74" s="46"/>
      <c r="D74" s="66"/>
      <c r="E74" s="4"/>
      <c r="F74" s="4"/>
      <c r="G74" s="4"/>
      <c r="H74" s="82"/>
      <c r="I74" s="4"/>
      <c r="J74" s="4"/>
      <c r="K74" s="4"/>
      <c r="L74" s="6"/>
    </row>
    <row r="75" spans="1:48">
      <c r="C75" s="46"/>
      <c r="D75" s="66"/>
      <c r="E75" s="4"/>
      <c r="F75" s="4"/>
      <c r="G75" s="4"/>
      <c r="H75" s="82"/>
      <c r="I75" s="4"/>
      <c r="J75" s="4"/>
      <c r="L75" s="3"/>
    </row>
    <row r="76" spans="1:48">
      <c r="C76" s="46"/>
      <c r="D76" s="66"/>
      <c r="E76" s="4"/>
      <c r="F76" s="4"/>
      <c r="G76" s="4"/>
      <c r="H76" s="82"/>
      <c r="I76" s="4"/>
      <c r="J76" s="4"/>
      <c r="AV76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8" orientation="landscape" horizontalDpi="120" verticalDpi="144"/>
  <rowBreaks count="1" manualBreakCount="1">
    <brk id="74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0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1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2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3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4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5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6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7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8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39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0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1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2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3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4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5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6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7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8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49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50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51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52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53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54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55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56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8157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9"/>
  <sheetViews>
    <sheetView showGridLines="0" topLeftCell="B1" workbookViewId="0">
      <selection activeCell="J4" sqref="J4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49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0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18.75" customHeight="1">
      <c r="A64" s="1"/>
      <c r="B64" s="1"/>
      <c r="C64" s="46">
        <v>31</v>
      </c>
      <c r="D64" s="68" t="s">
        <v>28</v>
      </c>
      <c r="G64" s="67" t="s">
        <v>30</v>
      </c>
      <c r="H64" s="50" t="str">
        <f>AQ30</f>
        <v>0</v>
      </c>
      <c r="I64" s="67" t="s">
        <v>29</v>
      </c>
      <c r="J64" s="94"/>
      <c r="K64" s="1"/>
      <c r="L64" s="52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3" customHeight="1">
      <c r="A65" s="1"/>
      <c r="B65" s="1"/>
      <c r="C65" s="73"/>
      <c r="D65" s="47"/>
      <c r="E65" s="1"/>
      <c r="F65" s="1"/>
      <c r="G65" s="1"/>
      <c r="H65" s="75"/>
      <c r="I65" s="1"/>
      <c r="J65" s="1"/>
      <c r="K65" s="1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72"/>
      <c r="D66" s="45"/>
      <c r="E66" s="45"/>
      <c r="F66" s="45"/>
      <c r="G66" s="45"/>
      <c r="H66" s="83"/>
      <c r="I66" s="45"/>
      <c r="J66" s="4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A67" s="1"/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C68" s="46"/>
      <c r="D68" s="49"/>
      <c r="E68" s="5"/>
      <c r="F68" s="5"/>
      <c r="G68" s="5"/>
      <c r="H68" s="84"/>
      <c r="I68" s="5"/>
      <c r="J68" s="5"/>
      <c r="L68" s="54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s="4" customFormat="1" ht="18.75" customHeight="1">
      <c r="A69" s="1"/>
      <c r="C69" s="46"/>
      <c r="D69" s="61"/>
      <c r="H69" s="84"/>
      <c r="L69" s="54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</row>
    <row r="70" spans="1:48" ht="18.75" customHeight="1">
      <c r="A70" s="1"/>
      <c r="B70" s="4"/>
      <c r="C70" s="46"/>
      <c r="D70" s="66"/>
      <c r="E70" s="4"/>
      <c r="F70" s="4"/>
      <c r="G70" s="4"/>
      <c r="H70" s="82"/>
      <c r="I70" s="4"/>
      <c r="J70" s="4"/>
      <c r="K70" s="4"/>
      <c r="L70" s="54"/>
    </row>
    <row r="71" spans="1:48" ht="18.75" customHeight="1">
      <c r="A71" s="1"/>
      <c r="B71" s="4"/>
      <c r="C71" s="72"/>
      <c r="D71" s="45"/>
      <c r="E71" s="45"/>
      <c r="F71" s="45"/>
      <c r="G71" s="45"/>
      <c r="H71" s="83"/>
      <c r="I71" s="45"/>
      <c r="J71" s="45"/>
      <c r="K71" s="4"/>
      <c r="L71" s="54"/>
    </row>
    <row r="72" spans="1:48" ht="18.75" customHeight="1">
      <c r="A72" s="1"/>
      <c r="B72" s="4"/>
      <c r="C72" s="46"/>
      <c r="D72" s="49"/>
      <c r="E72" s="5"/>
      <c r="F72" s="5"/>
      <c r="G72" s="5"/>
      <c r="H72" s="84"/>
      <c r="I72" s="5"/>
      <c r="J72" s="5"/>
      <c r="K72" s="4"/>
      <c r="L72" s="54"/>
    </row>
    <row r="73" spans="1:48" s="4" customFormat="1" ht="18.75" customHeight="1">
      <c r="C73" s="46"/>
      <c r="D73" s="49"/>
      <c r="E73" s="5"/>
      <c r="F73" s="5"/>
      <c r="G73" s="5"/>
      <c r="H73" s="84"/>
      <c r="I73" s="5"/>
      <c r="J73" s="5"/>
      <c r="L73" s="54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</row>
    <row r="74" spans="1:48" ht="18.75" customHeight="1">
      <c r="A74" s="1"/>
      <c r="B74" s="1"/>
      <c r="C74" s="46"/>
      <c r="D74" s="61"/>
      <c r="E74" s="4"/>
      <c r="F74" s="4"/>
      <c r="G74" s="4"/>
      <c r="H74" s="84"/>
      <c r="I74" s="4"/>
      <c r="J74" s="4"/>
      <c r="K74" s="4"/>
      <c r="L74" s="54"/>
    </row>
    <row r="75" spans="1:48" ht="18.75" customHeight="1">
      <c r="A75" s="1"/>
      <c r="B75" s="1"/>
      <c r="C75" s="46"/>
      <c r="D75" s="66"/>
      <c r="E75" s="4"/>
      <c r="F75" s="4"/>
      <c r="G75" s="4"/>
      <c r="H75" s="82"/>
      <c r="I75" s="4"/>
      <c r="J75" s="4"/>
      <c r="K75" s="4"/>
      <c r="L75" s="54"/>
    </row>
    <row r="76" spans="1:48" ht="18.75" customHeight="1">
      <c r="A76" s="1"/>
      <c r="B76" s="1"/>
      <c r="C76" s="72"/>
      <c r="D76" s="45"/>
      <c r="E76" s="45"/>
      <c r="F76" s="45"/>
      <c r="G76" s="45"/>
      <c r="H76" s="83"/>
      <c r="I76" s="45"/>
      <c r="J76" s="45"/>
      <c r="K76" s="4"/>
      <c r="L76" s="54"/>
    </row>
    <row r="77" spans="1:48" ht="18.75" customHeight="1">
      <c r="A77" s="1"/>
      <c r="B77" s="1"/>
      <c r="C77" s="46"/>
      <c r="D77" s="66"/>
      <c r="E77" s="4"/>
      <c r="F77" s="4"/>
      <c r="G77" s="4"/>
      <c r="H77" s="82"/>
      <c r="I77" s="4"/>
      <c r="J77" s="4"/>
      <c r="K77" s="4"/>
      <c r="L77" s="6"/>
    </row>
    <row r="78" spans="1:48">
      <c r="C78" s="46"/>
      <c r="D78" s="66"/>
      <c r="E78" s="4"/>
      <c r="F78" s="4"/>
      <c r="G78" s="4"/>
      <c r="H78" s="82"/>
      <c r="I78" s="4"/>
      <c r="J78" s="4"/>
      <c r="L78" s="3"/>
    </row>
    <row r="79" spans="1:48">
      <c r="C79" s="46"/>
      <c r="D79" s="66"/>
      <c r="E79" s="4"/>
      <c r="F79" s="4"/>
      <c r="G79" s="4"/>
      <c r="H79" s="82"/>
      <c r="I79" s="4"/>
      <c r="J79" s="4"/>
      <c r="AV79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4" orientation="landscape" horizontalDpi="120" verticalDpi="144"/>
  <rowBreaks count="1" manualBreakCount="1">
    <brk id="77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54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55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56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57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58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59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0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1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2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3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4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5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6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7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8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69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0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1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2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3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4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5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6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7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8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79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80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81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82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9183" r:id="rId33" name="Drop Down 31">
              <controlPr locked="0" defaultSize="0" autoLine="0" autoPict="0">
                <anchor moveWithCells="1">
                  <from>
                    <xdr:col>5</xdr:col>
                    <xdr:colOff>38100</xdr:colOff>
                    <xdr:row>63</xdr:row>
                    <xdr:rowOff>25400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8"/>
  <sheetViews>
    <sheetView showGridLines="0" topLeftCell="B2" workbookViewId="0">
      <selection activeCell="J4" sqref="J4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50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21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2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20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3" customHeight="1">
      <c r="A64" s="1"/>
      <c r="B64" s="1"/>
      <c r="C64" s="73"/>
      <c r="D64" s="47"/>
      <c r="E64" s="1"/>
      <c r="F64" s="1"/>
      <c r="G64" s="1"/>
      <c r="H64" s="75"/>
      <c r="I64" s="1"/>
      <c r="J64" s="1"/>
      <c r="K64" s="1"/>
      <c r="L64" s="54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18.75" customHeight="1">
      <c r="A65" s="1"/>
      <c r="C65" s="72"/>
      <c r="D65" s="45"/>
      <c r="E65" s="45"/>
      <c r="F65" s="45"/>
      <c r="G65" s="45"/>
      <c r="H65" s="83"/>
      <c r="I65" s="45"/>
      <c r="J65" s="45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46"/>
      <c r="D66" s="49"/>
      <c r="E66" s="5"/>
      <c r="F66" s="5"/>
      <c r="G66" s="5"/>
      <c r="H66" s="84"/>
      <c r="I66" s="5"/>
      <c r="J66" s="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A68" s="1"/>
      <c r="C68" s="46"/>
      <c r="D68" s="61"/>
      <c r="H68" s="84"/>
      <c r="L68" s="54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ht="18.75" customHeight="1">
      <c r="A69" s="1"/>
      <c r="B69" s="4"/>
      <c r="C69" s="46"/>
      <c r="D69" s="66"/>
      <c r="E69" s="4"/>
      <c r="F69" s="4"/>
      <c r="G69" s="4"/>
      <c r="H69" s="82"/>
      <c r="I69" s="4"/>
      <c r="J69" s="4"/>
      <c r="K69" s="4"/>
      <c r="L69" s="54"/>
    </row>
    <row r="70" spans="1:48" ht="18.75" customHeight="1">
      <c r="A70" s="1"/>
      <c r="B70" s="4"/>
      <c r="C70" s="72"/>
      <c r="D70" s="45"/>
      <c r="E70" s="45"/>
      <c r="F70" s="45"/>
      <c r="G70" s="45"/>
      <c r="H70" s="83"/>
      <c r="I70" s="45"/>
      <c r="J70" s="45"/>
      <c r="K70" s="4"/>
      <c r="L70" s="54"/>
    </row>
    <row r="71" spans="1:48" ht="18.75" customHeight="1">
      <c r="A71" s="1"/>
      <c r="B71" s="4"/>
      <c r="C71" s="46"/>
      <c r="D71" s="49"/>
      <c r="E71" s="5"/>
      <c r="F71" s="5"/>
      <c r="G71" s="5"/>
      <c r="H71" s="84"/>
      <c r="I71" s="5"/>
      <c r="J71" s="5"/>
      <c r="K71" s="4"/>
      <c r="L71" s="54"/>
    </row>
    <row r="72" spans="1:48" s="4" customFormat="1" ht="18.75" customHeight="1">
      <c r="C72" s="46"/>
      <c r="D72" s="49"/>
      <c r="E72" s="5"/>
      <c r="F72" s="5"/>
      <c r="G72" s="5"/>
      <c r="H72" s="84"/>
      <c r="I72" s="5"/>
      <c r="J72" s="5"/>
      <c r="L72" s="54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</row>
    <row r="73" spans="1:48" ht="18.75" customHeight="1">
      <c r="A73" s="1"/>
      <c r="B73" s="1"/>
      <c r="C73" s="46"/>
      <c r="D73" s="61"/>
      <c r="E73" s="4"/>
      <c r="F73" s="4"/>
      <c r="G73" s="4"/>
      <c r="H73" s="84"/>
      <c r="I73" s="4"/>
      <c r="J73" s="4"/>
      <c r="K73" s="4"/>
      <c r="L73" s="54"/>
    </row>
    <row r="74" spans="1:48" ht="18.75" customHeight="1">
      <c r="A74" s="1"/>
      <c r="B74" s="1"/>
      <c r="C74" s="46"/>
      <c r="D74" s="66"/>
      <c r="E74" s="4"/>
      <c r="F74" s="4"/>
      <c r="G74" s="4"/>
      <c r="H74" s="82"/>
      <c r="I74" s="4"/>
      <c r="J74" s="4"/>
      <c r="K74" s="4"/>
      <c r="L74" s="54"/>
    </row>
    <row r="75" spans="1:48" ht="18.75" customHeight="1">
      <c r="A75" s="1"/>
      <c r="B75" s="1"/>
      <c r="C75" s="72"/>
      <c r="D75" s="45"/>
      <c r="E75" s="45"/>
      <c r="F75" s="45"/>
      <c r="G75" s="45"/>
      <c r="H75" s="83"/>
      <c r="I75" s="45"/>
      <c r="J75" s="45"/>
      <c r="K75" s="4"/>
      <c r="L75" s="54"/>
    </row>
    <row r="76" spans="1:48" ht="18.75" customHeight="1">
      <c r="A76" s="1"/>
      <c r="B76" s="1"/>
      <c r="C76" s="46"/>
      <c r="D76" s="66"/>
      <c r="E76" s="4"/>
      <c r="F76" s="4"/>
      <c r="G76" s="4"/>
      <c r="H76" s="82"/>
      <c r="I76" s="4"/>
      <c r="J76" s="4"/>
      <c r="K76" s="4"/>
      <c r="L76" s="6"/>
    </row>
    <row r="77" spans="1:48">
      <c r="C77" s="46"/>
      <c r="D77" s="66"/>
      <c r="E77" s="4"/>
      <c r="F77" s="4"/>
      <c r="G77" s="4"/>
      <c r="H77" s="82"/>
      <c r="I77" s="4"/>
      <c r="J77" s="4"/>
      <c r="L77" s="3"/>
    </row>
    <row r="78" spans="1:48">
      <c r="C78" s="46"/>
      <c r="D78" s="66"/>
      <c r="E78" s="4"/>
      <c r="F78" s="4"/>
      <c r="G78" s="4"/>
      <c r="H78" s="82"/>
      <c r="I78" s="4"/>
      <c r="J78" s="4"/>
      <c r="AV78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6" orientation="landscape" horizontalDpi="120" verticalDpi="144"/>
  <rowBreaks count="1" manualBreakCount="1">
    <brk id="76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78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79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0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1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2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3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4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5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6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7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8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89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0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1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2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3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4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5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6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7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8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199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200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201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202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203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204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205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0206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9"/>
  <sheetViews>
    <sheetView showGridLines="0" topLeftCell="B1" workbookViewId="0">
      <selection activeCell="J4" sqref="J4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51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0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18.75" customHeight="1">
      <c r="A64" s="1"/>
      <c r="B64" s="1"/>
      <c r="C64" s="46">
        <v>31</v>
      </c>
      <c r="D64" s="68" t="s">
        <v>28</v>
      </c>
      <c r="G64" s="67" t="s">
        <v>30</v>
      </c>
      <c r="H64" s="50" t="str">
        <f>AQ30</f>
        <v>0</v>
      </c>
      <c r="I64" s="67" t="s">
        <v>29</v>
      </c>
      <c r="J64" s="94"/>
      <c r="K64" s="1"/>
      <c r="L64" s="52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3" customHeight="1">
      <c r="A65" s="1"/>
      <c r="B65" s="1"/>
      <c r="C65" s="73"/>
      <c r="D65" s="47"/>
      <c r="E65" s="1"/>
      <c r="F65" s="1"/>
      <c r="G65" s="1"/>
      <c r="H65" s="75"/>
      <c r="I65" s="1"/>
      <c r="J65" s="1"/>
      <c r="K65" s="1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72"/>
      <c r="D66" s="45"/>
      <c r="E66" s="45"/>
      <c r="F66" s="45"/>
      <c r="G66" s="45"/>
      <c r="H66" s="83"/>
      <c r="I66" s="45"/>
      <c r="J66" s="4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A67" s="1"/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C68" s="46"/>
      <c r="D68" s="49"/>
      <c r="E68" s="5"/>
      <c r="F68" s="5"/>
      <c r="G68" s="5"/>
      <c r="H68" s="84"/>
      <c r="I68" s="5"/>
      <c r="J68" s="5"/>
      <c r="L68" s="54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s="4" customFormat="1" ht="18.75" customHeight="1">
      <c r="A69" s="1"/>
      <c r="C69" s="46"/>
      <c r="D69" s="61"/>
      <c r="H69" s="84"/>
      <c r="L69" s="54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</row>
    <row r="70" spans="1:48" ht="18.75" customHeight="1">
      <c r="A70" s="1"/>
      <c r="B70" s="4"/>
      <c r="C70" s="46"/>
      <c r="D70" s="66"/>
      <c r="E70" s="4"/>
      <c r="F70" s="4"/>
      <c r="G70" s="4"/>
      <c r="H70" s="82"/>
      <c r="I70" s="4"/>
      <c r="J70" s="4"/>
      <c r="K70" s="4"/>
      <c r="L70" s="54"/>
    </row>
    <row r="71" spans="1:48" ht="18.75" customHeight="1">
      <c r="A71" s="1"/>
      <c r="B71" s="4"/>
      <c r="C71" s="72"/>
      <c r="D71" s="45"/>
      <c r="E71" s="45"/>
      <c r="F71" s="45"/>
      <c r="G71" s="45"/>
      <c r="H71" s="83"/>
      <c r="I71" s="45"/>
      <c r="J71" s="45"/>
      <c r="K71" s="4"/>
      <c r="L71" s="54"/>
    </row>
    <row r="72" spans="1:48" ht="18.75" customHeight="1">
      <c r="A72" s="1"/>
      <c r="B72" s="4"/>
      <c r="C72" s="46"/>
      <c r="D72" s="49"/>
      <c r="E72" s="5"/>
      <c r="F72" s="5"/>
      <c r="G72" s="5"/>
      <c r="H72" s="84"/>
      <c r="I72" s="5"/>
      <c r="J72" s="5"/>
      <c r="K72" s="4"/>
      <c r="L72" s="54"/>
    </row>
    <row r="73" spans="1:48" s="4" customFormat="1" ht="18.75" customHeight="1">
      <c r="C73" s="46"/>
      <c r="D73" s="49"/>
      <c r="E73" s="5"/>
      <c r="F73" s="5"/>
      <c r="G73" s="5"/>
      <c r="H73" s="84"/>
      <c r="I73" s="5"/>
      <c r="J73" s="5"/>
      <c r="L73" s="54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</row>
    <row r="74" spans="1:48" ht="18.75" customHeight="1">
      <c r="A74" s="1"/>
      <c r="B74" s="1"/>
      <c r="C74" s="46"/>
      <c r="D74" s="61"/>
      <c r="E74" s="4"/>
      <c r="F74" s="4"/>
      <c r="G74" s="4"/>
      <c r="H74" s="84"/>
      <c r="I74" s="4"/>
      <c r="J74" s="4"/>
      <c r="K74" s="4"/>
      <c r="L74" s="54"/>
    </row>
    <row r="75" spans="1:48" ht="18.75" customHeight="1">
      <c r="A75" s="1"/>
      <c r="B75" s="1"/>
      <c r="C75" s="46"/>
      <c r="D75" s="66"/>
      <c r="E75" s="4"/>
      <c r="F75" s="4"/>
      <c r="G75" s="4"/>
      <c r="H75" s="82"/>
      <c r="I75" s="4"/>
      <c r="J75" s="4"/>
      <c r="K75" s="4"/>
      <c r="L75" s="54"/>
    </row>
    <row r="76" spans="1:48" ht="18.75" customHeight="1">
      <c r="A76" s="1"/>
      <c r="B76" s="1"/>
      <c r="C76" s="72"/>
      <c r="D76" s="45"/>
      <c r="E76" s="45"/>
      <c r="F76" s="45"/>
      <c r="G76" s="45"/>
      <c r="H76" s="83"/>
      <c r="I76" s="45"/>
      <c r="J76" s="45"/>
      <c r="K76" s="4"/>
      <c r="L76" s="54"/>
    </row>
    <row r="77" spans="1:48" ht="18.75" customHeight="1">
      <c r="A77" s="1"/>
      <c r="B77" s="1"/>
      <c r="C77" s="46"/>
      <c r="D77" s="66"/>
      <c r="E77" s="4"/>
      <c r="F77" s="4"/>
      <c r="G77" s="4"/>
      <c r="H77" s="82"/>
      <c r="I77" s="4"/>
      <c r="J77" s="4"/>
      <c r="K77" s="4"/>
      <c r="L77" s="6"/>
    </row>
    <row r="78" spans="1:48">
      <c r="C78" s="46"/>
      <c r="D78" s="66"/>
      <c r="E78" s="4"/>
      <c r="F78" s="4"/>
      <c r="G78" s="4"/>
      <c r="H78" s="82"/>
      <c r="I78" s="4"/>
      <c r="J78" s="4"/>
      <c r="L78" s="3"/>
    </row>
    <row r="79" spans="1:48">
      <c r="C79" s="46"/>
      <c r="D79" s="66"/>
      <c r="E79" s="4"/>
      <c r="F79" s="4"/>
      <c r="G79" s="4"/>
      <c r="H79" s="82"/>
      <c r="I79" s="4"/>
      <c r="J79" s="4"/>
      <c r="AV79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4" orientation="landscape" horizontalDpi="120" verticalDpi="144"/>
  <rowBreaks count="1" manualBreakCount="1">
    <brk id="77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02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03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04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05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06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07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08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09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0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1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2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3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4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5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6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7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8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19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0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1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2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3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4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5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6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7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8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29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30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31" r:id="rId33" name="Drop Down 31">
              <controlPr locked="0" defaultSize="0" autoLine="0" autoPict="0">
                <anchor moveWithCells="1">
                  <from>
                    <xdr:col>5</xdr:col>
                    <xdr:colOff>38100</xdr:colOff>
                    <xdr:row>63</xdr:row>
                    <xdr:rowOff>25400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8"/>
  <sheetViews>
    <sheetView showGridLines="0" topLeftCell="B1" workbookViewId="0">
      <selection activeCell="H20" sqref="H20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52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21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2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20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3" customHeight="1">
      <c r="A64" s="1"/>
      <c r="B64" s="1"/>
      <c r="C64" s="73"/>
      <c r="D64" s="47"/>
      <c r="E64" s="1"/>
      <c r="F64" s="1"/>
      <c r="G64" s="1"/>
      <c r="H64" s="75"/>
      <c r="I64" s="1"/>
      <c r="J64" s="1"/>
      <c r="K64" s="1"/>
      <c r="L64" s="54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18.75" customHeight="1">
      <c r="A65" s="1"/>
      <c r="C65" s="72"/>
      <c r="D65" s="45"/>
      <c r="E65" s="45"/>
      <c r="F65" s="45"/>
      <c r="G65" s="45"/>
      <c r="H65" s="83"/>
      <c r="I65" s="45"/>
      <c r="J65" s="45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46"/>
      <c r="D66" s="49"/>
      <c r="E66" s="5"/>
      <c r="F66" s="5"/>
      <c r="G66" s="5"/>
      <c r="H66" s="84"/>
      <c r="I66" s="5"/>
      <c r="J66" s="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A68" s="1"/>
      <c r="C68" s="46"/>
      <c r="D68" s="61"/>
      <c r="H68" s="84"/>
      <c r="L68" s="54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ht="18.75" customHeight="1">
      <c r="A69" s="1"/>
      <c r="B69" s="4"/>
      <c r="C69" s="46"/>
      <c r="D69" s="66"/>
      <c r="E69" s="4"/>
      <c r="F69" s="4"/>
      <c r="G69" s="4"/>
      <c r="H69" s="82"/>
      <c r="I69" s="4"/>
      <c r="J69" s="4"/>
      <c r="K69" s="4"/>
      <c r="L69" s="54"/>
    </row>
    <row r="70" spans="1:48" ht="18.75" customHeight="1">
      <c r="A70" s="1"/>
      <c r="B70" s="4"/>
      <c r="C70" s="72"/>
      <c r="D70" s="45"/>
      <c r="E70" s="45"/>
      <c r="F70" s="45"/>
      <c r="G70" s="45"/>
      <c r="H70" s="83"/>
      <c r="I70" s="45"/>
      <c r="J70" s="45"/>
      <c r="K70" s="4"/>
      <c r="L70" s="54"/>
    </row>
    <row r="71" spans="1:48" ht="18.75" customHeight="1">
      <c r="A71" s="1"/>
      <c r="B71" s="4"/>
      <c r="C71" s="46"/>
      <c r="D71" s="49"/>
      <c r="E71" s="5"/>
      <c r="F71" s="5"/>
      <c r="G71" s="5"/>
      <c r="H71" s="84"/>
      <c r="I71" s="5"/>
      <c r="J71" s="5"/>
      <c r="K71" s="4"/>
      <c r="L71" s="54"/>
    </row>
    <row r="72" spans="1:48" s="4" customFormat="1" ht="18.75" customHeight="1">
      <c r="C72" s="46"/>
      <c r="D72" s="49"/>
      <c r="E72" s="5"/>
      <c r="F72" s="5"/>
      <c r="G72" s="5"/>
      <c r="H72" s="84"/>
      <c r="I72" s="5"/>
      <c r="J72" s="5"/>
      <c r="L72" s="54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</row>
    <row r="73" spans="1:48" ht="18.75" customHeight="1">
      <c r="A73" s="1"/>
      <c r="B73" s="1"/>
      <c r="C73" s="46"/>
      <c r="D73" s="61"/>
      <c r="E73" s="4"/>
      <c r="F73" s="4"/>
      <c r="G73" s="4"/>
      <c r="H73" s="84"/>
      <c r="I73" s="4"/>
      <c r="J73" s="4"/>
      <c r="K73" s="4"/>
      <c r="L73" s="54"/>
    </row>
    <row r="74" spans="1:48" ht="18.75" customHeight="1">
      <c r="A74" s="1"/>
      <c r="B74" s="1"/>
      <c r="C74" s="46"/>
      <c r="D74" s="66"/>
      <c r="E74" s="4"/>
      <c r="F74" s="4"/>
      <c r="G74" s="4"/>
      <c r="H74" s="82"/>
      <c r="I74" s="4"/>
      <c r="J74" s="4"/>
      <c r="K74" s="4"/>
      <c r="L74" s="54"/>
    </row>
    <row r="75" spans="1:48" ht="18.75" customHeight="1">
      <c r="A75" s="1"/>
      <c r="B75" s="1"/>
      <c r="C75" s="72"/>
      <c r="D75" s="45"/>
      <c r="E75" s="45"/>
      <c r="F75" s="45"/>
      <c r="G75" s="45"/>
      <c r="H75" s="83"/>
      <c r="I75" s="45"/>
      <c r="J75" s="45"/>
      <c r="K75" s="4"/>
      <c r="L75" s="54"/>
    </row>
    <row r="76" spans="1:48" ht="18.75" customHeight="1">
      <c r="A76" s="1"/>
      <c r="B76" s="1"/>
      <c r="C76" s="46"/>
      <c r="D76" s="66"/>
      <c r="E76" s="4"/>
      <c r="F76" s="4"/>
      <c r="G76" s="4"/>
      <c r="H76" s="82"/>
      <c r="I76" s="4"/>
      <c r="J76" s="4"/>
      <c r="K76" s="4"/>
      <c r="L76" s="6"/>
    </row>
    <row r="77" spans="1:48">
      <c r="C77" s="46"/>
      <c r="D77" s="66"/>
      <c r="E77" s="4"/>
      <c r="F77" s="4"/>
      <c r="G77" s="4"/>
      <c r="H77" s="82"/>
      <c r="I77" s="4"/>
      <c r="J77" s="4"/>
      <c r="L77" s="3"/>
    </row>
    <row r="78" spans="1:48">
      <c r="C78" s="46"/>
      <c r="D78" s="66"/>
      <c r="E78" s="4"/>
      <c r="F78" s="4"/>
      <c r="G78" s="4"/>
      <c r="H78" s="82"/>
      <c r="I78" s="4"/>
      <c r="J78" s="4"/>
      <c r="AV78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6" orientation="landscape" horizontalDpi="120" verticalDpi="144"/>
  <rowBreaks count="1" manualBreakCount="1">
    <brk id="76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26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27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28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29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0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1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2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3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4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5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6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7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8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39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0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1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2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3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4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5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6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7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8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49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50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51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52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53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54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9"/>
  <sheetViews>
    <sheetView showGridLines="0" topLeftCell="B1" workbookViewId="0">
      <selection activeCell="J5" sqref="J5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53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0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18.75" customHeight="1">
      <c r="A64" s="1"/>
      <c r="B64" s="1"/>
      <c r="C64" s="46">
        <v>31</v>
      </c>
      <c r="D64" s="68" t="s">
        <v>28</v>
      </c>
      <c r="G64" s="67" t="s">
        <v>30</v>
      </c>
      <c r="H64" s="50" t="str">
        <f>AQ30</f>
        <v>0</v>
      </c>
      <c r="I64" s="67" t="s">
        <v>29</v>
      </c>
      <c r="J64" s="94"/>
      <c r="K64" s="1"/>
      <c r="L64" s="52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3" customHeight="1">
      <c r="A65" s="1"/>
      <c r="B65" s="1"/>
      <c r="C65" s="73"/>
      <c r="D65" s="47"/>
      <c r="E65" s="1"/>
      <c r="F65" s="1"/>
      <c r="G65" s="1"/>
      <c r="H65" s="75"/>
      <c r="I65" s="1"/>
      <c r="J65" s="1"/>
      <c r="K65" s="1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72"/>
      <c r="D66" s="45"/>
      <c r="E66" s="45"/>
      <c r="F66" s="45"/>
      <c r="G66" s="45"/>
      <c r="H66" s="83"/>
      <c r="I66" s="45"/>
      <c r="J66" s="4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A67" s="1"/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C68" s="46"/>
      <c r="D68" s="49"/>
      <c r="E68" s="5"/>
      <c r="F68" s="5"/>
      <c r="G68" s="5"/>
      <c r="H68" s="84"/>
      <c r="I68" s="5"/>
      <c r="J68" s="5"/>
      <c r="L68" s="54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s="4" customFormat="1" ht="18.75" customHeight="1">
      <c r="A69" s="1"/>
      <c r="C69" s="46"/>
      <c r="D69" s="61"/>
      <c r="H69" s="84"/>
      <c r="L69" s="54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</row>
    <row r="70" spans="1:48" ht="18.75" customHeight="1">
      <c r="A70" s="1"/>
      <c r="B70" s="4"/>
      <c r="C70" s="46"/>
      <c r="D70" s="66"/>
      <c r="E70" s="4"/>
      <c r="F70" s="4"/>
      <c r="G70" s="4"/>
      <c r="H70" s="82"/>
      <c r="I70" s="4"/>
      <c r="J70" s="4"/>
      <c r="K70" s="4"/>
      <c r="L70" s="54"/>
    </row>
    <row r="71" spans="1:48" ht="18.75" customHeight="1">
      <c r="A71" s="1"/>
      <c r="B71" s="4"/>
      <c r="C71" s="72"/>
      <c r="D71" s="45"/>
      <c r="E71" s="45"/>
      <c r="F71" s="45"/>
      <c r="G71" s="45"/>
      <c r="H71" s="83"/>
      <c r="I71" s="45"/>
      <c r="J71" s="45"/>
      <c r="K71" s="4"/>
      <c r="L71" s="54"/>
    </row>
    <row r="72" spans="1:48" ht="18.75" customHeight="1">
      <c r="A72" s="1"/>
      <c r="B72" s="4"/>
      <c r="C72" s="46"/>
      <c r="D72" s="49"/>
      <c r="E72" s="5"/>
      <c r="F72" s="5"/>
      <c r="G72" s="5"/>
      <c r="H72" s="84"/>
      <c r="I72" s="5"/>
      <c r="J72" s="5"/>
      <c r="K72" s="4"/>
      <c r="L72" s="54"/>
    </row>
    <row r="73" spans="1:48" s="4" customFormat="1" ht="18.75" customHeight="1">
      <c r="C73" s="46"/>
      <c r="D73" s="49"/>
      <c r="E73" s="5"/>
      <c r="F73" s="5"/>
      <c r="G73" s="5"/>
      <c r="H73" s="84"/>
      <c r="I73" s="5"/>
      <c r="J73" s="5"/>
      <c r="L73" s="54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</row>
    <row r="74" spans="1:48" ht="18.75" customHeight="1">
      <c r="A74" s="1"/>
      <c r="B74" s="1"/>
      <c r="C74" s="46"/>
      <c r="D74" s="61"/>
      <c r="E74" s="4"/>
      <c r="F74" s="4"/>
      <c r="G74" s="4"/>
      <c r="H74" s="84"/>
      <c r="I74" s="4"/>
      <c r="J74" s="4"/>
      <c r="K74" s="4"/>
      <c r="L74" s="54"/>
    </row>
    <row r="75" spans="1:48" ht="18.75" customHeight="1">
      <c r="A75" s="1"/>
      <c r="B75" s="1"/>
      <c r="C75" s="46"/>
      <c r="D75" s="66"/>
      <c r="E75" s="4"/>
      <c r="F75" s="4"/>
      <c r="G75" s="4"/>
      <c r="H75" s="82"/>
      <c r="I75" s="4"/>
      <c r="J75" s="4"/>
      <c r="K75" s="4"/>
      <c r="L75" s="54"/>
    </row>
    <row r="76" spans="1:48" ht="18.75" customHeight="1">
      <c r="A76" s="1"/>
      <c r="B76" s="1"/>
      <c r="C76" s="72"/>
      <c r="D76" s="45"/>
      <c r="E76" s="45"/>
      <c r="F76" s="45"/>
      <c r="G76" s="45"/>
      <c r="H76" s="83"/>
      <c r="I76" s="45"/>
      <c r="J76" s="45"/>
      <c r="K76" s="4"/>
      <c r="L76" s="54"/>
    </row>
    <row r="77" spans="1:48" ht="18.75" customHeight="1">
      <c r="A77" s="1"/>
      <c r="B77" s="1"/>
      <c r="C77" s="46"/>
      <c r="D77" s="66"/>
      <c r="E77" s="4"/>
      <c r="F77" s="4"/>
      <c r="G77" s="4"/>
      <c r="H77" s="82"/>
      <c r="I77" s="4"/>
      <c r="J77" s="4"/>
      <c r="K77" s="4"/>
      <c r="L77" s="6"/>
    </row>
    <row r="78" spans="1:48">
      <c r="C78" s="46"/>
      <c r="D78" s="66"/>
      <c r="E78" s="4"/>
      <c r="F78" s="4"/>
      <c r="G78" s="4"/>
      <c r="H78" s="82"/>
      <c r="I78" s="4"/>
      <c r="J78" s="4"/>
      <c r="L78" s="3"/>
    </row>
    <row r="79" spans="1:48">
      <c r="C79" s="46"/>
      <c r="D79" s="66"/>
      <c r="E79" s="4"/>
      <c r="F79" s="4"/>
      <c r="G79" s="4"/>
      <c r="H79" s="82"/>
      <c r="I79" s="4"/>
      <c r="J79" s="4"/>
      <c r="AV79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4" orientation="landscape" horizontalDpi="120" verticalDpi="144"/>
  <rowBreaks count="1" manualBreakCount="1">
    <brk id="77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0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1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2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3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4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5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6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7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8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9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0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1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2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3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4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5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6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7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8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69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0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1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2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3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4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5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6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7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8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79" r:id="rId33" name="Drop Down 31">
              <controlPr locked="0" defaultSize="0" autoLine="0" autoPict="0">
                <anchor moveWithCells="1">
                  <from>
                    <xdr:col>5</xdr:col>
                    <xdr:colOff>38100</xdr:colOff>
                    <xdr:row>63</xdr:row>
                    <xdr:rowOff>25400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79"/>
  <sheetViews>
    <sheetView showGridLines="0" topLeftCell="B1" workbookViewId="0">
      <selection activeCell="J4" sqref="J4"/>
    </sheetView>
  </sheetViews>
  <sheetFormatPr baseColWidth="10" defaultColWidth="8.83203125" defaultRowHeight="15" x14ac:dyDescent="0"/>
  <cols>
    <col min="1" max="1" width="0.83203125" hidden="1" customWidth="1"/>
    <col min="2" max="2" width="0.83203125" customWidth="1"/>
    <col min="3" max="3" width="4" style="39" customWidth="1"/>
    <col min="4" max="4" width="6.5" style="48" customWidth="1"/>
    <col min="5" max="5" width="8.33203125" customWidth="1"/>
    <col min="6" max="6" width="7.83203125" customWidth="1"/>
    <col min="7" max="7" width="8" customWidth="1"/>
    <col min="8" max="8" width="4.83203125" style="76" customWidth="1"/>
    <col min="9" max="9" width="9" customWidth="1"/>
    <col min="10" max="10" width="96.1640625" customWidth="1"/>
    <col min="11" max="11" width="0.83203125" customWidth="1"/>
    <col min="12" max="12" width="8.6640625" style="35" customWidth="1"/>
    <col min="13" max="22" width="5.33203125" style="51" hidden="1" customWidth="1"/>
    <col min="23" max="43" width="6.1640625" style="35" hidden="1" customWidth="1"/>
    <col min="44" max="48" width="8.83203125" style="35"/>
  </cols>
  <sheetData>
    <row r="1" spans="1:48" s="4" customFormat="1" ht="4.5" customHeight="1">
      <c r="A1" s="1"/>
      <c r="B1" s="1"/>
      <c r="C1" s="73"/>
      <c r="D1" s="47"/>
      <c r="E1" s="1"/>
      <c r="F1" s="1"/>
      <c r="G1" s="1"/>
      <c r="H1" s="75"/>
      <c r="I1" s="1"/>
      <c r="J1" s="1"/>
      <c r="K1" s="1"/>
      <c r="L1" s="53"/>
      <c r="M1" s="55"/>
      <c r="N1" s="55"/>
      <c r="O1" s="55"/>
      <c r="P1" s="55"/>
      <c r="Q1" s="55"/>
      <c r="R1" s="55"/>
      <c r="S1" s="55"/>
      <c r="T1" s="55"/>
      <c r="U1" s="55"/>
      <c r="V1" s="55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s="4" customFormat="1">
      <c r="A2" s="1"/>
      <c r="B2" s="1"/>
      <c r="C2" s="111" t="s">
        <v>54</v>
      </c>
      <c r="D2" s="111"/>
      <c r="E2" s="111"/>
      <c r="F2" s="111"/>
      <c r="G2" s="111"/>
      <c r="H2" s="111"/>
      <c r="I2" s="111"/>
      <c r="J2" s="111"/>
      <c r="K2" s="1"/>
      <c r="L2" s="54"/>
      <c r="M2" s="55">
        <v>1</v>
      </c>
      <c r="N2" s="55">
        <v>2</v>
      </c>
      <c r="O2" s="55">
        <v>3</v>
      </c>
      <c r="P2" s="55">
        <v>4</v>
      </c>
      <c r="Q2" s="55">
        <v>5</v>
      </c>
      <c r="R2" s="55">
        <v>6</v>
      </c>
      <c r="S2" s="55">
        <v>7</v>
      </c>
      <c r="T2" s="55">
        <v>8</v>
      </c>
      <c r="U2" s="55">
        <v>9</v>
      </c>
      <c r="V2" s="55">
        <v>10</v>
      </c>
      <c r="W2" s="55">
        <v>11</v>
      </c>
      <c r="X2" s="55">
        <v>12</v>
      </c>
      <c r="Y2" s="55">
        <v>13</v>
      </c>
      <c r="Z2" s="55">
        <v>14</v>
      </c>
      <c r="AA2" s="55">
        <v>15</v>
      </c>
      <c r="AB2" s="55">
        <v>16</v>
      </c>
      <c r="AC2" s="55">
        <v>17</v>
      </c>
      <c r="AD2" s="55">
        <v>18</v>
      </c>
      <c r="AE2" s="55">
        <v>19</v>
      </c>
      <c r="AF2" s="55">
        <v>20</v>
      </c>
      <c r="AG2" s="55">
        <v>21</v>
      </c>
      <c r="AH2" s="55">
        <v>22</v>
      </c>
      <c r="AI2" s="55">
        <v>23</v>
      </c>
      <c r="AJ2" s="55">
        <v>24</v>
      </c>
      <c r="AK2" s="55">
        <v>25</v>
      </c>
      <c r="AL2" s="55">
        <v>26</v>
      </c>
      <c r="AM2" s="55">
        <v>27</v>
      </c>
      <c r="AN2" s="55">
        <v>28</v>
      </c>
      <c r="AO2" s="55">
        <v>29</v>
      </c>
      <c r="AP2" s="55">
        <v>30</v>
      </c>
      <c r="AQ2" s="55">
        <v>31</v>
      </c>
      <c r="AR2" s="53"/>
      <c r="AS2" s="53"/>
      <c r="AT2" s="53"/>
      <c r="AU2" s="53"/>
      <c r="AV2" s="53"/>
    </row>
    <row r="3" spans="1:48" s="4" customFormat="1" ht="4.5" customHeight="1">
      <c r="A3" s="1"/>
      <c r="B3" s="1"/>
      <c r="C3" s="74"/>
      <c r="D3" s="48"/>
      <c r="E3"/>
      <c r="F3"/>
      <c r="G3"/>
      <c r="H3" s="76"/>
      <c r="I3"/>
      <c r="J3"/>
      <c r="K3" s="1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3"/>
      <c r="AS3" s="53"/>
      <c r="AT3" s="53"/>
      <c r="AU3" s="53"/>
      <c r="AV3" s="53"/>
    </row>
    <row r="4" spans="1:48" s="4" customFormat="1" ht="18.75" customHeight="1">
      <c r="A4" s="1"/>
      <c r="B4" s="1"/>
      <c r="C4" s="39">
        <v>1</v>
      </c>
      <c r="D4" s="68" t="s">
        <v>28</v>
      </c>
      <c r="E4" s="44"/>
      <c r="F4" s="44"/>
      <c r="G4" s="67" t="s">
        <v>30</v>
      </c>
      <c r="H4" s="50" t="str">
        <f>M30</f>
        <v>0</v>
      </c>
      <c r="I4" s="67" t="s">
        <v>29</v>
      </c>
      <c r="J4" s="94"/>
      <c r="K4" s="1"/>
      <c r="L4" s="52"/>
      <c r="M4" s="55" t="s">
        <v>0</v>
      </c>
      <c r="N4" s="55" t="s">
        <v>0</v>
      </c>
      <c r="O4" s="55" t="s">
        <v>0</v>
      </c>
      <c r="P4" s="55" t="s">
        <v>0</v>
      </c>
      <c r="Q4" s="55" t="s">
        <v>0</v>
      </c>
      <c r="R4" s="55" t="s">
        <v>0</v>
      </c>
      <c r="S4" s="55" t="s">
        <v>0</v>
      </c>
      <c r="T4" s="55" t="s">
        <v>0</v>
      </c>
      <c r="U4" s="55" t="s">
        <v>0</v>
      </c>
      <c r="V4" s="55" t="s">
        <v>0</v>
      </c>
      <c r="W4" s="55" t="s">
        <v>0</v>
      </c>
      <c r="X4" s="55" t="s">
        <v>0</v>
      </c>
      <c r="Y4" s="55" t="s">
        <v>0</v>
      </c>
      <c r="Z4" s="55" t="s">
        <v>0</v>
      </c>
      <c r="AA4" s="55" t="s">
        <v>0</v>
      </c>
      <c r="AB4" s="55" t="s">
        <v>0</v>
      </c>
      <c r="AC4" s="55" t="s">
        <v>0</v>
      </c>
      <c r="AD4" s="55" t="s">
        <v>0</v>
      </c>
      <c r="AE4" s="55" t="s">
        <v>0</v>
      </c>
      <c r="AF4" s="55" t="s">
        <v>0</v>
      </c>
      <c r="AG4" s="55" t="s">
        <v>0</v>
      </c>
      <c r="AH4" s="55" t="s">
        <v>0</v>
      </c>
      <c r="AI4" s="55" t="s">
        <v>0</v>
      </c>
      <c r="AJ4" s="55" t="s">
        <v>0</v>
      </c>
      <c r="AK4" s="55" t="s">
        <v>0</v>
      </c>
      <c r="AL4" s="55" t="s">
        <v>0</v>
      </c>
      <c r="AM4" s="55" t="s">
        <v>0</v>
      </c>
      <c r="AN4" s="55" t="s">
        <v>0</v>
      </c>
      <c r="AO4" s="55" t="s">
        <v>0</v>
      </c>
      <c r="AP4" s="55" t="s">
        <v>0</v>
      </c>
      <c r="AQ4" s="55" t="s">
        <v>0</v>
      </c>
      <c r="AR4" s="53"/>
      <c r="AS4" s="53"/>
      <c r="AT4" s="53"/>
      <c r="AU4" s="53"/>
      <c r="AV4" s="53"/>
    </row>
    <row r="5" spans="1:48" s="4" customFormat="1" ht="3" customHeight="1">
      <c r="A5" s="58"/>
      <c r="B5" s="1"/>
      <c r="C5" s="62"/>
      <c r="D5" s="86"/>
      <c r="E5" s="59"/>
      <c r="F5" s="59"/>
      <c r="G5" s="85"/>
      <c r="H5" s="77"/>
      <c r="I5" s="87"/>
      <c r="J5" s="88"/>
      <c r="K5" s="1"/>
      <c r="L5" s="52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3"/>
      <c r="AS5" s="53"/>
      <c r="AT5" s="53"/>
      <c r="AU5" s="53"/>
      <c r="AV5" s="53"/>
    </row>
    <row r="6" spans="1:48" s="4" customFormat="1" ht="18.75" customHeight="1">
      <c r="A6" s="1"/>
      <c r="B6" s="1"/>
      <c r="C6" s="40">
        <v>2</v>
      </c>
      <c r="D6" s="68" t="s">
        <v>28</v>
      </c>
      <c r="E6" s="69"/>
      <c r="F6" s="44"/>
      <c r="G6" s="67" t="s">
        <v>30</v>
      </c>
      <c r="H6" s="50" t="str">
        <f>N30</f>
        <v>0</v>
      </c>
      <c r="I6" s="67" t="s">
        <v>29</v>
      </c>
      <c r="J6" s="94"/>
      <c r="K6" s="1"/>
      <c r="L6" s="52"/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3"/>
      <c r="AS6" s="53"/>
      <c r="AT6" s="53"/>
      <c r="AU6" s="53"/>
      <c r="AV6" s="53"/>
    </row>
    <row r="7" spans="1:48" s="4" customFormat="1" ht="3" customHeight="1">
      <c r="A7" s="58"/>
      <c r="B7" s="1"/>
      <c r="C7" s="62"/>
      <c r="D7" s="64"/>
      <c r="E7" s="65"/>
      <c r="F7" s="65"/>
      <c r="G7" s="65"/>
      <c r="H7" s="78"/>
      <c r="I7" s="65"/>
      <c r="J7" s="65"/>
      <c r="K7" s="1"/>
      <c r="L7" s="52"/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5">
        <v>1</v>
      </c>
      <c r="AE7" s="55">
        <v>1</v>
      </c>
      <c r="AF7" s="55">
        <v>1</v>
      </c>
      <c r="AG7" s="55">
        <v>1</v>
      </c>
      <c r="AH7" s="55">
        <v>1</v>
      </c>
      <c r="AI7" s="55">
        <v>1</v>
      </c>
      <c r="AJ7" s="55">
        <v>1</v>
      </c>
      <c r="AK7" s="55">
        <v>1</v>
      </c>
      <c r="AL7" s="55">
        <v>1</v>
      </c>
      <c r="AM7" s="55">
        <v>1</v>
      </c>
      <c r="AN7" s="55">
        <v>1</v>
      </c>
      <c r="AO7" s="55">
        <v>1</v>
      </c>
      <c r="AP7" s="55">
        <v>1</v>
      </c>
      <c r="AQ7" s="55">
        <v>1</v>
      </c>
      <c r="AR7" s="53"/>
      <c r="AS7" s="53"/>
      <c r="AT7" s="53"/>
      <c r="AU7" s="53"/>
      <c r="AV7" s="53"/>
    </row>
    <row r="8" spans="1:48" s="4" customFormat="1" ht="18.75" customHeight="1">
      <c r="B8" s="1"/>
      <c r="C8" s="46">
        <v>3</v>
      </c>
      <c r="D8" s="68" t="s">
        <v>28</v>
      </c>
      <c r="E8" s="5"/>
      <c r="F8" s="5"/>
      <c r="G8" s="67" t="s">
        <v>30</v>
      </c>
      <c r="H8" s="50" t="str">
        <f>O30</f>
        <v>0</v>
      </c>
      <c r="I8" s="67" t="s">
        <v>29</v>
      </c>
      <c r="J8" s="94"/>
      <c r="K8" s="1"/>
      <c r="L8" s="52"/>
      <c r="M8" s="55">
        <v>2</v>
      </c>
      <c r="N8" s="55">
        <v>2</v>
      </c>
      <c r="O8" s="55">
        <v>2</v>
      </c>
      <c r="P8" s="55">
        <v>2</v>
      </c>
      <c r="Q8" s="55">
        <v>2</v>
      </c>
      <c r="R8" s="55">
        <v>2</v>
      </c>
      <c r="S8" s="55">
        <v>2</v>
      </c>
      <c r="T8" s="55">
        <v>2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v>2</v>
      </c>
      <c r="AM8" s="55">
        <v>2</v>
      </c>
      <c r="AN8" s="55">
        <v>2</v>
      </c>
      <c r="AO8" s="55">
        <v>2</v>
      </c>
      <c r="AP8" s="55">
        <v>2</v>
      </c>
      <c r="AQ8" s="55">
        <v>2</v>
      </c>
      <c r="AR8" s="53"/>
      <c r="AS8" s="53"/>
      <c r="AT8" s="53"/>
      <c r="AU8" s="53"/>
      <c r="AV8" s="53"/>
    </row>
    <row r="9" spans="1:48" s="4" customFormat="1" ht="3" customHeight="1">
      <c r="A9" s="58"/>
      <c r="B9" s="1"/>
      <c r="C9" s="62"/>
      <c r="D9" s="63"/>
      <c r="E9" s="58"/>
      <c r="F9" s="58"/>
      <c r="G9" s="58"/>
      <c r="H9" s="78"/>
      <c r="I9" s="58"/>
      <c r="J9" s="58"/>
      <c r="K9" s="1"/>
      <c r="L9" s="52"/>
      <c r="M9" s="55">
        <v>3</v>
      </c>
      <c r="N9" s="55">
        <v>3</v>
      </c>
      <c r="O9" s="55">
        <v>3</v>
      </c>
      <c r="P9" s="55">
        <v>3</v>
      </c>
      <c r="Q9" s="55">
        <v>3</v>
      </c>
      <c r="R9" s="55">
        <v>3</v>
      </c>
      <c r="S9" s="55">
        <v>3</v>
      </c>
      <c r="T9" s="55">
        <v>3</v>
      </c>
      <c r="U9" s="55">
        <v>3</v>
      </c>
      <c r="V9" s="55">
        <v>3</v>
      </c>
      <c r="W9" s="55">
        <v>3</v>
      </c>
      <c r="X9" s="55">
        <v>3</v>
      </c>
      <c r="Y9" s="55">
        <v>3</v>
      </c>
      <c r="Z9" s="55">
        <v>3</v>
      </c>
      <c r="AA9" s="55">
        <v>3</v>
      </c>
      <c r="AB9" s="55">
        <v>3</v>
      </c>
      <c r="AC9" s="55">
        <v>3</v>
      </c>
      <c r="AD9" s="55">
        <v>3</v>
      </c>
      <c r="AE9" s="55">
        <v>3</v>
      </c>
      <c r="AF9" s="55">
        <v>3</v>
      </c>
      <c r="AG9" s="55">
        <v>3</v>
      </c>
      <c r="AH9" s="55">
        <v>3</v>
      </c>
      <c r="AI9" s="55">
        <v>3</v>
      </c>
      <c r="AJ9" s="55">
        <v>3</v>
      </c>
      <c r="AK9" s="55">
        <v>3</v>
      </c>
      <c r="AL9" s="55">
        <v>3</v>
      </c>
      <c r="AM9" s="55">
        <v>3</v>
      </c>
      <c r="AN9" s="55">
        <v>3</v>
      </c>
      <c r="AO9" s="55">
        <v>3</v>
      </c>
      <c r="AP9" s="55">
        <v>3</v>
      </c>
      <c r="AQ9" s="55">
        <v>3</v>
      </c>
      <c r="AR9" s="53"/>
      <c r="AS9" s="53"/>
      <c r="AT9" s="53"/>
      <c r="AU9" s="53"/>
      <c r="AV9" s="53"/>
    </row>
    <row r="10" spans="1:48" s="4" customFormat="1" ht="18.75" customHeight="1">
      <c r="A10" s="1"/>
      <c r="B10" s="1"/>
      <c r="C10" s="39">
        <v>4</v>
      </c>
      <c r="D10" s="68" t="s">
        <v>28</v>
      </c>
      <c r="E10"/>
      <c r="F10"/>
      <c r="G10" s="67" t="s">
        <v>30</v>
      </c>
      <c r="H10" s="50" t="str">
        <f>P30</f>
        <v>0</v>
      </c>
      <c r="I10" s="67" t="s">
        <v>29</v>
      </c>
      <c r="J10" s="94"/>
      <c r="K10" s="1"/>
      <c r="L10" s="53"/>
      <c r="M10" s="55">
        <v>4</v>
      </c>
      <c r="N10" s="55">
        <v>4</v>
      </c>
      <c r="O10" s="55">
        <v>4</v>
      </c>
      <c r="P10" s="55">
        <v>4</v>
      </c>
      <c r="Q10" s="55">
        <v>4</v>
      </c>
      <c r="R10" s="55">
        <v>4</v>
      </c>
      <c r="S10" s="55">
        <v>4</v>
      </c>
      <c r="T10" s="55">
        <v>4</v>
      </c>
      <c r="U10" s="55">
        <v>4</v>
      </c>
      <c r="V10" s="55">
        <v>4</v>
      </c>
      <c r="W10" s="55">
        <v>4</v>
      </c>
      <c r="X10" s="55">
        <v>4</v>
      </c>
      <c r="Y10" s="55">
        <v>4</v>
      </c>
      <c r="Z10" s="55">
        <v>4</v>
      </c>
      <c r="AA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G10" s="55">
        <v>4</v>
      </c>
      <c r="AH10" s="55">
        <v>4</v>
      </c>
      <c r="AI10" s="55">
        <v>4</v>
      </c>
      <c r="AJ10" s="55">
        <v>4</v>
      </c>
      <c r="AK10" s="55">
        <v>4</v>
      </c>
      <c r="AL10" s="55">
        <v>4</v>
      </c>
      <c r="AM10" s="55">
        <v>4</v>
      </c>
      <c r="AN10" s="55">
        <v>4</v>
      </c>
      <c r="AO10" s="55">
        <v>4</v>
      </c>
      <c r="AP10" s="55">
        <v>4</v>
      </c>
      <c r="AQ10" s="55">
        <v>4</v>
      </c>
      <c r="AR10" s="53"/>
      <c r="AS10" s="53"/>
      <c r="AT10" s="53"/>
      <c r="AU10" s="53"/>
      <c r="AV10" s="53"/>
    </row>
    <row r="11" spans="1:48" s="4" customFormat="1" ht="3" customHeight="1">
      <c r="A11" s="58"/>
      <c r="B11" s="1"/>
      <c r="C11" s="70"/>
      <c r="D11" s="57"/>
      <c r="E11" s="57"/>
      <c r="F11" s="57"/>
      <c r="G11" s="57"/>
      <c r="H11" s="79"/>
      <c r="I11" s="57"/>
      <c r="J11" s="57"/>
      <c r="K11" s="1"/>
      <c r="L11" s="90"/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55">
        <v>5</v>
      </c>
      <c r="U11" s="55">
        <v>5</v>
      </c>
      <c r="V11" s="55">
        <v>5</v>
      </c>
      <c r="W11" s="55">
        <v>5</v>
      </c>
      <c r="X11" s="55">
        <v>5</v>
      </c>
      <c r="Y11" s="55">
        <v>5</v>
      </c>
      <c r="Z11" s="55">
        <v>5</v>
      </c>
      <c r="AA11" s="55">
        <v>5</v>
      </c>
      <c r="AB11" s="55">
        <v>5</v>
      </c>
      <c r="AC11" s="55">
        <v>5</v>
      </c>
      <c r="AD11" s="55">
        <v>5</v>
      </c>
      <c r="AE11" s="55">
        <v>5</v>
      </c>
      <c r="AF11" s="55">
        <v>5</v>
      </c>
      <c r="AG11" s="55">
        <v>5</v>
      </c>
      <c r="AH11" s="55">
        <v>5</v>
      </c>
      <c r="AI11" s="55">
        <v>5</v>
      </c>
      <c r="AJ11" s="55">
        <v>5</v>
      </c>
      <c r="AK11" s="55">
        <v>5</v>
      </c>
      <c r="AL11" s="55">
        <v>5</v>
      </c>
      <c r="AM11" s="55">
        <v>5</v>
      </c>
      <c r="AN11" s="55">
        <v>5</v>
      </c>
      <c r="AO11" s="55">
        <v>5</v>
      </c>
      <c r="AP11" s="55">
        <v>5</v>
      </c>
      <c r="AQ11" s="55">
        <v>5</v>
      </c>
      <c r="AR11" s="53"/>
      <c r="AS11" s="53"/>
      <c r="AT11" s="53"/>
      <c r="AU11" s="53"/>
      <c r="AV11" s="53"/>
    </row>
    <row r="12" spans="1:48" s="4" customFormat="1" ht="18.75" customHeight="1">
      <c r="A12" s="1"/>
      <c r="B12" s="1"/>
      <c r="C12" s="46">
        <v>5</v>
      </c>
      <c r="D12" s="68" t="s">
        <v>28</v>
      </c>
      <c r="E12" s="5"/>
      <c r="F12" s="5"/>
      <c r="G12" s="67" t="s">
        <v>30</v>
      </c>
      <c r="H12" s="50" t="str">
        <f>Q30</f>
        <v>0</v>
      </c>
      <c r="I12" s="67" t="s">
        <v>29</v>
      </c>
      <c r="J12" s="94"/>
      <c r="K12" s="1"/>
      <c r="L12" s="52"/>
      <c r="M12" s="55">
        <v>6</v>
      </c>
      <c r="N12" s="55">
        <v>6</v>
      </c>
      <c r="O12" s="55">
        <v>6</v>
      </c>
      <c r="P12" s="55">
        <v>6</v>
      </c>
      <c r="Q12" s="55">
        <v>6</v>
      </c>
      <c r="R12" s="55">
        <v>6</v>
      </c>
      <c r="S12" s="55">
        <v>6</v>
      </c>
      <c r="T12" s="55">
        <v>6</v>
      </c>
      <c r="U12" s="55">
        <v>6</v>
      </c>
      <c r="V12" s="55">
        <v>6</v>
      </c>
      <c r="W12" s="55">
        <v>6</v>
      </c>
      <c r="X12" s="55">
        <v>6</v>
      </c>
      <c r="Y12" s="55">
        <v>6</v>
      </c>
      <c r="Z12" s="55">
        <v>6</v>
      </c>
      <c r="AA12" s="55">
        <v>6</v>
      </c>
      <c r="AB12" s="55">
        <v>6</v>
      </c>
      <c r="AC12" s="55">
        <v>6</v>
      </c>
      <c r="AD12" s="55">
        <v>6</v>
      </c>
      <c r="AE12" s="55">
        <v>6</v>
      </c>
      <c r="AF12" s="55">
        <v>6</v>
      </c>
      <c r="AG12" s="55">
        <v>6</v>
      </c>
      <c r="AH12" s="55">
        <v>6</v>
      </c>
      <c r="AI12" s="55">
        <v>6</v>
      </c>
      <c r="AJ12" s="55">
        <v>6</v>
      </c>
      <c r="AK12" s="55">
        <v>6</v>
      </c>
      <c r="AL12" s="55">
        <v>6</v>
      </c>
      <c r="AM12" s="55">
        <v>6</v>
      </c>
      <c r="AN12" s="55">
        <v>6</v>
      </c>
      <c r="AO12" s="55">
        <v>6</v>
      </c>
      <c r="AP12" s="55">
        <v>6</v>
      </c>
      <c r="AQ12" s="55">
        <v>6</v>
      </c>
      <c r="AR12" s="53"/>
      <c r="AS12" s="53"/>
      <c r="AT12" s="53"/>
      <c r="AU12" s="53"/>
      <c r="AV12" s="53"/>
    </row>
    <row r="13" spans="1:48" s="4" customFormat="1" ht="3" customHeight="1">
      <c r="A13" s="58"/>
      <c r="B13" s="1"/>
      <c r="C13" s="62"/>
      <c r="D13" s="64"/>
      <c r="E13" s="65"/>
      <c r="F13" s="65"/>
      <c r="G13" s="65"/>
      <c r="H13" s="78"/>
      <c r="I13" s="65"/>
      <c r="J13" s="65"/>
      <c r="K13" s="1"/>
      <c r="L13" s="52"/>
      <c r="M13" s="55">
        <v>7</v>
      </c>
      <c r="N13" s="55">
        <v>7</v>
      </c>
      <c r="O13" s="55">
        <v>7</v>
      </c>
      <c r="P13" s="55">
        <v>7</v>
      </c>
      <c r="Q13" s="55">
        <v>7</v>
      </c>
      <c r="R13" s="55">
        <v>7</v>
      </c>
      <c r="S13" s="55">
        <v>7</v>
      </c>
      <c r="T13" s="55">
        <v>7</v>
      </c>
      <c r="U13" s="55">
        <v>7</v>
      </c>
      <c r="V13" s="55">
        <v>7</v>
      </c>
      <c r="W13" s="55">
        <v>7</v>
      </c>
      <c r="X13" s="55">
        <v>7</v>
      </c>
      <c r="Y13" s="55">
        <v>7</v>
      </c>
      <c r="Z13" s="55">
        <v>7</v>
      </c>
      <c r="AA13" s="55">
        <v>7</v>
      </c>
      <c r="AB13" s="55">
        <v>7</v>
      </c>
      <c r="AC13" s="55">
        <v>7</v>
      </c>
      <c r="AD13" s="55">
        <v>7</v>
      </c>
      <c r="AE13" s="55">
        <v>7</v>
      </c>
      <c r="AF13" s="55">
        <v>7</v>
      </c>
      <c r="AG13" s="55">
        <v>7</v>
      </c>
      <c r="AH13" s="55">
        <v>7</v>
      </c>
      <c r="AI13" s="55">
        <v>7</v>
      </c>
      <c r="AJ13" s="55">
        <v>7</v>
      </c>
      <c r="AK13" s="55">
        <v>7</v>
      </c>
      <c r="AL13" s="55">
        <v>7</v>
      </c>
      <c r="AM13" s="55">
        <v>7</v>
      </c>
      <c r="AN13" s="55">
        <v>7</v>
      </c>
      <c r="AO13" s="55">
        <v>7</v>
      </c>
      <c r="AP13" s="55">
        <v>7</v>
      </c>
      <c r="AQ13" s="55">
        <v>7</v>
      </c>
      <c r="AR13" s="53"/>
      <c r="AS13" s="53"/>
      <c r="AT13" s="53"/>
      <c r="AU13" s="53"/>
      <c r="AV13" s="53"/>
    </row>
    <row r="14" spans="1:48" s="4" customFormat="1" ht="18.75" customHeight="1">
      <c r="A14" s="1"/>
      <c r="B14" s="1"/>
      <c r="C14" s="39">
        <v>6</v>
      </c>
      <c r="D14" s="68" t="s">
        <v>28</v>
      </c>
      <c r="E14"/>
      <c r="F14"/>
      <c r="G14" s="67" t="s">
        <v>30</v>
      </c>
      <c r="H14" s="50" t="str">
        <f>R30</f>
        <v>0</v>
      </c>
      <c r="I14" s="67" t="s">
        <v>29</v>
      </c>
      <c r="J14" s="94"/>
      <c r="K14" s="1"/>
      <c r="L14" s="54"/>
      <c r="M14" s="55">
        <v>8</v>
      </c>
      <c r="N14" s="55">
        <v>8</v>
      </c>
      <c r="O14" s="55">
        <v>8</v>
      </c>
      <c r="P14" s="55">
        <v>8</v>
      </c>
      <c r="Q14" s="55">
        <v>8</v>
      </c>
      <c r="R14" s="55">
        <v>8</v>
      </c>
      <c r="S14" s="55">
        <v>8</v>
      </c>
      <c r="T14" s="55">
        <v>8</v>
      </c>
      <c r="U14" s="55">
        <v>8</v>
      </c>
      <c r="V14" s="55">
        <v>8</v>
      </c>
      <c r="W14" s="55">
        <v>8</v>
      </c>
      <c r="X14" s="55">
        <v>8</v>
      </c>
      <c r="Y14" s="55">
        <v>8</v>
      </c>
      <c r="Z14" s="55">
        <v>8</v>
      </c>
      <c r="AA14" s="55">
        <v>8</v>
      </c>
      <c r="AB14" s="55">
        <v>8</v>
      </c>
      <c r="AC14" s="55">
        <v>8</v>
      </c>
      <c r="AD14" s="55">
        <v>8</v>
      </c>
      <c r="AE14" s="55">
        <v>8</v>
      </c>
      <c r="AF14" s="55">
        <v>8</v>
      </c>
      <c r="AG14" s="55">
        <v>8</v>
      </c>
      <c r="AH14" s="55">
        <v>8</v>
      </c>
      <c r="AI14" s="55">
        <v>8</v>
      </c>
      <c r="AJ14" s="55">
        <v>8</v>
      </c>
      <c r="AK14" s="55">
        <v>8</v>
      </c>
      <c r="AL14" s="55">
        <v>8</v>
      </c>
      <c r="AM14" s="55">
        <v>8</v>
      </c>
      <c r="AN14" s="55">
        <v>8</v>
      </c>
      <c r="AO14" s="55">
        <v>8</v>
      </c>
      <c r="AP14" s="55">
        <v>8</v>
      </c>
      <c r="AQ14" s="55">
        <v>8</v>
      </c>
      <c r="AR14" s="53"/>
      <c r="AS14" s="53"/>
      <c r="AT14" s="53"/>
      <c r="AU14" s="53"/>
      <c r="AV14" s="53"/>
    </row>
    <row r="15" spans="1:48" s="4" customFormat="1" ht="3" customHeight="1">
      <c r="A15" s="58"/>
      <c r="B15" s="1"/>
      <c r="C15" s="62"/>
      <c r="D15" s="60"/>
      <c r="E15" s="58"/>
      <c r="F15" s="58"/>
      <c r="G15" s="58"/>
      <c r="H15" s="77"/>
      <c r="I15" s="58"/>
      <c r="J15" s="58"/>
      <c r="K15" s="1"/>
      <c r="L15" s="54"/>
      <c r="M15" s="55">
        <v>9</v>
      </c>
      <c r="N15" s="55">
        <v>9</v>
      </c>
      <c r="O15" s="55">
        <v>9</v>
      </c>
      <c r="P15" s="55">
        <v>9</v>
      </c>
      <c r="Q15" s="55">
        <v>9</v>
      </c>
      <c r="R15" s="55">
        <v>9</v>
      </c>
      <c r="S15" s="55">
        <v>9</v>
      </c>
      <c r="T15" s="55">
        <v>9</v>
      </c>
      <c r="U15" s="55">
        <v>9</v>
      </c>
      <c r="V15" s="55">
        <v>9</v>
      </c>
      <c r="W15" s="55">
        <v>9</v>
      </c>
      <c r="X15" s="55">
        <v>9</v>
      </c>
      <c r="Y15" s="55">
        <v>9</v>
      </c>
      <c r="Z15" s="55">
        <v>9</v>
      </c>
      <c r="AA15" s="55">
        <v>9</v>
      </c>
      <c r="AB15" s="55">
        <v>9</v>
      </c>
      <c r="AC15" s="55">
        <v>9</v>
      </c>
      <c r="AD15" s="55">
        <v>9</v>
      </c>
      <c r="AE15" s="55">
        <v>9</v>
      </c>
      <c r="AF15" s="55">
        <v>9</v>
      </c>
      <c r="AG15" s="55">
        <v>9</v>
      </c>
      <c r="AH15" s="55">
        <v>9</v>
      </c>
      <c r="AI15" s="55">
        <v>9</v>
      </c>
      <c r="AJ15" s="55">
        <v>9</v>
      </c>
      <c r="AK15" s="55">
        <v>9</v>
      </c>
      <c r="AL15" s="55">
        <v>9</v>
      </c>
      <c r="AM15" s="55">
        <v>9</v>
      </c>
      <c r="AN15" s="55">
        <v>9</v>
      </c>
      <c r="AO15" s="55">
        <v>9</v>
      </c>
      <c r="AP15" s="55">
        <v>9</v>
      </c>
      <c r="AQ15" s="55">
        <v>9</v>
      </c>
      <c r="AR15" s="53"/>
      <c r="AS15" s="53"/>
      <c r="AT15" s="53"/>
      <c r="AU15" s="53"/>
      <c r="AV15" s="53"/>
    </row>
    <row r="16" spans="1:48" s="4" customFormat="1" ht="18.75" customHeight="1">
      <c r="A16" s="1"/>
      <c r="B16" s="1"/>
      <c r="C16" s="40">
        <v>7</v>
      </c>
      <c r="D16" s="68" t="s">
        <v>28</v>
      </c>
      <c r="E16" s="45"/>
      <c r="F16" s="45"/>
      <c r="G16" s="67" t="s">
        <v>30</v>
      </c>
      <c r="H16" s="50" t="str">
        <f>S30</f>
        <v>0</v>
      </c>
      <c r="I16" s="67" t="s">
        <v>29</v>
      </c>
      <c r="J16" s="94"/>
      <c r="K16" s="1"/>
      <c r="L16" s="54"/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5">
        <v>10</v>
      </c>
      <c r="S16" s="55">
        <v>10</v>
      </c>
      <c r="T16" s="55">
        <v>10</v>
      </c>
      <c r="U16" s="55">
        <v>10</v>
      </c>
      <c r="V16" s="55">
        <v>10</v>
      </c>
      <c r="W16" s="55">
        <v>10</v>
      </c>
      <c r="X16" s="55">
        <v>10</v>
      </c>
      <c r="Y16" s="55">
        <v>10</v>
      </c>
      <c r="Z16" s="55">
        <v>10</v>
      </c>
      <c r="AA16" s="55">
        <v>10</v>
      </c>
      <c r="AB16" s="55">
        <v>10</v>
      </c>
      <c r="AC16" s="55">
        <v>10</v>
      </c>
      <c r="AD16" s="55">
        <v>10</v>
      </c>
      <c r="AE16" s="55">
        <v>10</v>
      </c>
      <c r="AF16" s="55">
        <v>10</v>
      </c>
      <c r="AG16" s="55">
        <v>10</v>
      </c>
      <c r="AH16" s="55">
        <v>10</v>
      </c>
      <c r="AI16" s="55">
        <v>10</v>
      </c>
      <c r="AJ16" s="55">
        <v>10</v>
      </c>
      <c r="AK16" s="55">
        <v>10</v>
      </c>
      <c r="AL16" s="55">
        <v>10</v>
      </c>
      <c r="AM16" s="55">
        <v>10</v>
      </c>
      <c r="AN16" s="55">
        <v>10</v>
      </c>
      <c r="AO16" s="55">
        <v>10</v>
      </c>
      <c r="AP16" s="55">
        <v>10</v>
      </c>
      <c r="AQ16" s="55">
        <v>10</v>
      </c>
      <c r="AR16" s="53"/>
      <c r="AS16" s="53"/>
      <c r="AT16" s="53"/>
      <c r="AU16" s="53"/>
      <c r="AV16" s="53"/>
    </row>
    <row r="17" spans="1:48" s="4" customFormat="1" ht="3" customHeight="1">
      <c r="A17" s="58"/>
      <c r="B17" s="1"/>
      <c r="C17" s="62"/>
      <c r="D17" s="64"/>
      <c r="E17" s="65"/>
      <c r="F17" s="65"/>
      <c r="G17" s="65"/>
      <c r="H17" s="78"/>
      <c r="I17" s="65"/>
      <c r="J17" s="65"/>
      <c r="K17" s="1"/>
      <c r="L17" s="54"/>
      <c r="M17" s="55">
        <v>11</v>
      </c>
      <c r="N17" s="55">
        <v>11</v>
      </c>
      <c r="O17" s="55">
        <v>11</v>
      </c>
      <c r="P17" s="55">
        <v>11</v>
      </c>
      <c r="Q17" s="55">
        <v>11</v>
      </c>
      <c r="R17" s="55">
        <v>11</v>
      </c>
      <c r="S17" s="55">
        <v>11</v>
      </c>
      <c r="T17" s="55">
        <v>11</v>
      </c>
      <c r="U17" s="55">
        <v>11</v>
      </c>
      <c r="V17" s="55">
        <v>11</v>
      </c>
      <c r="W17" s="55">
        <v>11</v>
      </c>
      <c r="X17" s="55">
        <v>11</v>
      </c>
      <c r="Y17" s="55">
        <v>11</v>
      </c>
      <c r="Z17" s="55">
        <v>11</v>
      </c>
      <c r="AA17" s="55">
        <v>11</v>
      </c>
      <c r="AB17" s="55">
        <v>11</v>
      </c>
      <c r="AC17" s="55">
        <v>11</v>
      </c>
      <c r="AD17" s="55">
        <v>11</v>
      </c>
      <c r="AE17" s="55">
        <v>11</v>
      </c>
      <c r="AF17" s="55">
        <v>11</v>
      </c>
      <c r="AG17" s="55">
        <v>11</v>
      </c>
      <c r="AH17" s="55">
        <v>11</v>
      </c>
      <c r="AI17" s="55">
        <v>11</v>
      </c>
      <c r="AJ17" s="55">
        <v>11</v>
      </c>
      <c r="AK17" s="55">
        <v>11</v>
      </c>
      <c r="AL17" s="55">
        <v>11</v>
      </c>
      <c r="AM17" s="55">
        <v>11</v>
      </c>
      <c r="AN17" s="55">
        <v>11</v>
      </c>
      <c r="AO17" s="55">
        <v>11</v>
      </c>
      <c r="AP17" s="55">
        <v>11</v>
      </c>
      <c r="AQ17" s="55">
        <v>11</v>
      </c>
      <c r="AR17" s="53"/>
      <c r="AS17" s="53"/>
      <c r="AT17" s="53"/>
      <c r="AU17" s="53"/>
      <c r="AV17" s="53"/>
    </row>
    <row r="18" spans="1:48" s="4" customFormat="1" ht="18.75" customHeight="1">
      <c r="B18" s="1"/>
      <c r="C18" s="46">
        <v>8</v>
      </c>
      <c r="D18" s="68" t="s">
        <v>28</v>
      </c>
      <c r="E18" s="5"/>
      <c r="F18" s="5"/>
      <c r="G18" s="67" t="s">
        <v>30</v>
      </c>
      <c r="H18" s="50" t="str">
        <f>T30</f>
        <v>0</v>
      </c>
      <c r="I18" s="67" t="s">
        <v>29</v>
      </c>
      <c r="J18" s="94"/>
      <c r="K18" s="1"/>
      <c r="L18" s="54"/>
      <c r="M18" s="55">
        <v>12</v>
      </c>
      <c r="N18" s="55">
        <v>12</v>
      </c>
      <c r="O18" s="55">
        <v>12</v>
      </c>
      <c r="P18" s="55">
        <v>12</v>
      </c>
      <c r="Q18" s="55">
        <v>12</v>
      </c>
      <c r="R18" s="55">
        <v>12</v>
      </c>
      <c r="S18" s="55">
        <v>12</v>
      </c>
      <c r="T18" s="55">
        <v>12</v>
      </c>
      <c r="U18" s="55">
        <v>12</v>
      </c>
      <c r="V18" s="55">
        <v>12</v>
      </c>
      <c r="W18" s="55">
        <v>12</v>
      </c>
      <c r="X18" s="55">
        <v>12</v>
      </c>
      <c r="Y18" s="55">
        <v>12</v>
      </c>
      <c r="Z18" s="55">
        <v>12</v>
      </c>
      <c r="AA18" s="55">
        <v>12</v>
      </c>
      <c r="AB18" s="55">
        <v>12</v>
      </c>
      <c r="AC18" s="55">
        <v>12</v>
      </c>
      <c r="AD18" s="55">
        <v>12</v>
      </c>
      <c r="AE18" s="55">
        <v>12</v>
      </c>
      <c r="AF18" s="55">
        <v>12</v>
      </c>
      <c r="AG18" s="55">
        <v>12</v>
      </c>
      <c r="AH18" s="55">
        <v>12</v>
      </c>
      <c r="AI18" s="55">
        <v>12</v>
      </c>
      <c r="AJ18" s="55">
        <v>12</v>
      </c>
      <c r="AK18" s="55">
        <v>12</v>
      </c>
      <c r="AL18" s="55">
        <v>12</v>
      </c>
      <c r="AM18" s="55">
        <v>12</v>
      </c>
      <c r="AN18" s="55">
        <v>12</v>
      </c>
      <c r="AO18" s="55">
        <v>12</v>
      </c>
      <c r="AP18" s="55">
        <v>12</v>
      </c>
      <c r="AQ18" s="55">
        <v>12</v>
      </c>
      <c r="AR18" s="53"/>
      <c r="AS18" s="53"/>
      <c r="AT18" s="53"/>
      <c r="AU18" s="53"/>
      <c r="AV18" s="53"/>
    </row>
    <row r="19" spans="1:48" s="4" customFormat="1" ht="3" customHeight="1">
      <c r="A19" s="58"/>
      <c r="B19" s="1"/>
      <c r="C19" s="62"/>
      <c r="D19" s="63"/>
      <c r="E19" s="58"/>
      <c r="F19" s="58"/>
      <c r="G19" s="58"/>
      <c r="H19" s="78"/>
      <c r="I19" s="58"/>
      <c r="J19" s="58"/>
      <c r="K19" s="1"/>
      <c r="L19" s="54"/>
      <c r="M19" s="55">
        <v>13</v>
      </c>
      <c r="N19" s="55">
        <v>13</v>
      </c>
      <c r="O19" s="55">
        <v>13</v>
      </c>
      <c r="P19" s="55">
        <v>13</v>
      </c>
      <c r="Q19" s="55">
        <v>13</v>
      </c>
      <c r="R19" s="55">
        <v>13</v>
      </c>
      <c r="S19" s="55">
        <v>13</v>
      </c>
      <c r="T19" s="55">
        <v>13</v>
      </c>
      <c r="U19" s="55">
        <v>13</v>
      </c>
      <c r="V19" s="55">
        <v>13</v>
      </c>
      <c r="W19" s="55">
        <v>13</v>
      </c>
      <c r="X19" s="55">
        <v>13</v>
      </c>
      <c r="Y19" s="55">
        <v>13</v>
      </c>
      <c r="Z19" s="55">
        <v>13</v>
      </c>
      <c r="AA19" s="55">
        <v>13</v>
      </c>
      <c r="AB19" s="55">
        <v>13</v>
      </c>
      <c r="AC19" s="55">
        <v>13</v>
      </c>
      <c r="AD19" s="55">
        <v>13</v>
      </c>
      <c r="AE19" s="55">
        <v>13</v>
      </c>
      <c r="AF19" s="55">
        <v>13</v>
      </c>
      <c r="AG19" s="55">
        <v>13</v>
      </c>
      <c r="AH19" s="55">
        <v>13</v>
      </c>
      <c r="AI19" s="55">
        <v>13</v>
      </c>
      <c r="AJ19" s="55">
        <v>13</v>
      </c>
      <c r="AK19" s="55">
        <v>13</v>
      </c>
      <c r="AL19" s="55">
        <v>13</v>
      </c>
      <c r="AM19" s="55">
        <v>13</v>
      </c>
      <c r="AN19" s="55">
        <v>13</v>
      </c>
      <c r="AO19" s="55">
        <v>13</v>
      </c>
      <c r="AP19" s="55">
        <v>13</v>
      </c>
      <c r="AQ19" s="55">
        <v>13</v>
      </c>
      <c r="AR19" s="53"/>
      <c r="AS19" s="53"/>
      <c r="AT19" s="53"/>
      <c r="AU19" s="53"/>
      <c r="AV19" s="53"/>
    </row>
    <row r="20" spans="1:48" s="4" customFormat="1" ht="18.75" customHeight="1">
      <c r="A20" s="1"/>
      <c r="B20" s="1"/>
      <c r="C20" s="39">
        <v>9</v>
      </c>
      <c r="D20" s="68" t="s">
        <v>28</v>
      </c>
      <c r="E20"/>
      <c r="F20"/>
      <c r="G20" s="67" t="s">
        <v>30</v>
      </c>
      <c r="H20" s="50" t="str">
        <f>U30</f>
        <v>0</v>
      </c>
      <c r="I20" s="67" t="s">
        <v>29</v>
      </c>
      <c r="J20" s="94"/>
      <c r="K20" s="1"/>
      <c r="L20" s="54"/>
      <c r="M20" s="55">
        <v>14</v>
      </c>
      <c r="N20" s="55">
        <v>14</v>
      </c>
      <c r="O20" s="55">
        <v>14</v>
      </c>
      <c r="P20" s="55">
        <v>14</v>
      </c>
      <c r="Q20" s="55">
        <v>14</v>
      </c>
      <c r="R20" s="55">
        <v>14</v>
      </c>
      <c r="S20" s="55">
        <v>14</v>
      </c>
      <c r="T20" s="55">
        <v>14</v>
      </c>
      <c r="U20" s="55">
        <v>14</v>
      </c>
      <c r="V20" s="55">
        <v>14</v>
      </c>
      <c r="W20" s="55">
        <v>14</v>
      </c>
      <c r="X20" s="55">
        <v>14</v>
      </c>
      <c r="Y20" s="55">
        <v>14</v>
      </c>
      <c r="Z20" s="55">
        <v>14</v>
      </c>
      <c r="AA20" s="55">
        <v>14</v>
      </c>
      <c r="AB20" s="55">
        <v>14</v>
      </c>
      <c r="AC20" s="55">
        <v>14</v>
      </c>
      <c r="AD20" s="55">
        <v>14</v>
      </c>
      <c r="AE20" s="55">
        <v>14</v>
      </c>
      <c r="AF20" s="55">
        <v>14</v>
      </c>
      <c r="AG20" s="55">
        <v>14</v>
      </c>
      <c r="AH20" s="55">
        <v>14</v>
      </c>
      <c r="AI20" s="55">
        <v>14</v>
      </c>
      <c r="AJ20" s="55">
        <v>14</v>
      </c>
      <c r="AK20" s="55">
        <v>14</v>
      </c>
      <c r="AL20" s="55">
        <v>14</v>
      </c>
      <c r="AM20" s="55">
        <v>14</v>
      </c>
      <c r="AN20" s="55">
        <v>14</v>
      </c>
      <c r="AO20" s="55">
        <v>14</v>
      </c>
      <c r="AP20" s="55">
        <v>14</v>
      </c>
      <c r="AQ20" s="55">
        <v>14</v>
      </c>
      <c r="AR20" s="53"/>
      <c r="AS20" s="53"/>
      <c r="AT20" s="53"/>
      <c r="AU20" s="53"/>
      <c r="AV20" s="53"/>
    </row>
    <row r="21" spans="1:48" s="4" customFormat="1" ht="3" customHeight="1">
      <c r="A21" s="58"/>
      <c r="B21" s="1"/>
      <c r="C21" s="71"/>
      <c r="D21" s="57"/>
      <c r="E21" s="57"/>
      <c r="F21" s="57"/>
      <c r="G21" s="57"/>
      <c r="H21" s="79"/>
      <c r="I21" s="57"/>
      <c r="J21" s="57"/>
      <c r="K21" s="1"/>
      <c r="L21" s="54"/>
      <c r="M21" s="55">
        <v>15</v>
      </c>
      <c r="N21" s="55">
        <v>15</v>
      </c>
      <c r="O21" s="55">
        <v>15</v>
      </c>
      <c r="P21" s="55">
        <v>15</v>
      </c>
      <c r="Q21" s="55">
        <v>15</v>
      </c>
      <c r="R21" s="55">
        <v>15</v>
      </c>
      <c r="S21" s="55">
        <v>15</v>
      </c>
      <c r="T21" s="55">
        <v>15</v>
      </c>
      <c r="U21" s="55">
        <v>15</v>
      </c>
      <c r="V21" s="55">
        <v>15</v>
      </c>
      <c r="W21" s="55">
        <v>15</v>
      </c>
      <c r="X21" s="55">
        <v>15</v>
      </c>
      <c r="Y21" s="55">
        <v>15</v>
      </c>
      <c r="Z21" s="55">
        <v>15</v>
      </c>
      <c r="AA21" s="55">
        <v>15</v>
      </c>
      <c r="AB21" s="55">
        <v>15</v>
      </c>
      <c r="AC21" s="55">
        <v>15</v>
      </c>
      <c r="AD21" s="55">
        <v>15</v>
      </c>
      <c r="AE21" s="55">
        <v>15</v>
      </c>
      <c r="AF21" s="55">
        <v>15</v>
      </c>
      <c r="AG21" s="55">
        <v>15</v>
      </c>
      <c r="AH21" s="55">
        <v>15</v>
      </c>
      <c r="AI21" s="55">
        <v>15</v>
      </c>
      <c r="AJ21" s="55">
        <v>15</v>
      </c>
      <c r="AK21" s="55">
        <v>15</v>
      </c>
      <c r="AL21" s="55">
        <v>15</v>
      </c>
      <c r="AM21" s="55">
        <v>15</v>
      </c>
      <c r="AN21" s="55">
        <v>15</v>
      </c>
      <c r="AO21" s="55">
        <v>15</v>
      </c>
      <c r="AP21" s="55">
        <v>15</v>
      </c>
      <c r="AQ21" s="55">
        <v>15</v>
      </c>
      <c r="AR21" s="53"/>
      <c r="AS21" s="53"/>
      <c r="AT21" s="53"/>
      <c r="AU21" s="53"/>
      <c r="AV21" s="53"/>
    </row>
    <row r="22" spans="1:48" s="4" customFormat="1" ht="18.75" customHeight="1">
      <c r="A22" s="1"/>
      <c r="B22" s="1"/>
      <c r="C22" s="46">
        <v>10</v>
      </c>
      <c r="D22" s="68" t="s">
        <v>28</v>
      </c>
      <c r="E22" s="5"/>
      <c r="F22" s="5"/>
      <c r="G22" s="67" t="s">
        <v>30</v>
      </c>
      <c r="H22" s="50" t="str">
        <f>V30</f>
        <v>0</v>
      </c>
      <c r="I22" s="67" t="s">
        <v>29</v>
      </c>
      <c r="J22" s="94"/>
      <c r="K22" s="1"/>
      <c r="L22" s="54"/>
      <c r="M22" s="55">
        <v>16</v>
      </c>
      <c r="N22" s="55">
        <v>16</v>
      </c>
      <c r="O22" s="55">
        <v>16</v>
      </c>
      <c r="P22" s="55">
        <v>16</v>
      </c>
      <c r="Q22" s="55">
        <v>16</v>
      </c>
      <c r="R22" s="55">
        <v>16</v>
      </c>
      <c r="S22" s="55">
        <v>16</v>
      </c>
      <c r="T22" s="55">
        <v>16</v>
      </c>
      <c r="U22" s="55">
        <v>16</v>
      </c>
      <c r="V22" s="55">
        <v>16</v>
      </c>
      <c r="W22" s="55">
        <v>16</v>
      </c>
      <c r="X22" s="55">
        <v>16</v>
      </c>
      <c r="Y22" s="55">
        <v>16</v>
      </c>
      <c r="Z22" s="55">
        <v>16</v>
      </c>
      <c r="AA22" s="55">
        <v>16</v>
      </c>
      <c r="AB22" s="55">
        <v>16</v>
      </c>
      <c r="AC22" s="55">
        <v>16</v>
      </c>
      <c r="AD22" s="55">
        <v>16</v>
      </c>
      <c r="AE22" s="55">
        <v>16</v>
      </c>
      <c r="AF22" s="55">
        <v>16</v>
      </c>
      <c r="AG22" s="55">
        <v>16</v>
      </c>
      <c r="AH22" s="55">
        <v>16</v>
      </c>
      <c r="AI22" s="55">
        <v>16</v>
      </c>
      <c r="AJ22" s="55">
        <v>16</v>
      </c>
      <c r="AK22" s="55">
        <v>16</v>
      </c>
      <c r="AL22" s="55">
        <v>16</v>
      </c>
      <c r="AM22" s="55">
        <v>16</v>
      </c>
      <c r="AN22" s="55">
        <v>16</v>
      </c>
      <c r="AO22" s="55">
        <v>16</v>
      </c>
      <c r="AP22" s="55">
        <v>16</v>
      </c>
      <c r="AQ22" s="55">
        <v>16</v>
      </c>
      <c r="AR22" s="53"/>
      <c r="AS22" s="53"/>
      <c r="AT22" s="53"/>
      <c r="AU22" s="53"/>
      <c r="AV22" s="53"/>
    </row>
    <row r="23" spans="1:48" s="4" customFormat="1" ht="3" customHeight="1">
      <c r="A23" s="58"/>
      <c r="B23" s="1"/>
      <c r="C23" s="62"/>
      <c r="D23" s="64"/>
      <c r="E23" s="65"/>
      <c r="F23" s="65"/>
      <c r="G23" s="65"/>
      <c r="H23" s="78"/>
      <c r="I23" s="65"/>
      <c r="J23" s="65"/>
      <c r="K23" s="1"/>
      <c r="L23" s="54"/>
      <c r="M23" s="55">
        <v>17</v>
      </c>
      <c r="N23" s="55">
        <v>17</v>
      </c>
      <c r="O23" s="55">
        <v>17</v>
      </c>
      <c r="P23" s="55">
        <v>17</v>
      </c>
      <c r="Q23" s="55">
        <v>17</v>
      </c>
      <c r="R23" s="55">
        <v>17</v>
      </c>
      <c r="S23" s="55">
        <v>17</v>
      </c>
      <c r="T23" s="55">
        <v>17</v>
      </c>
      <c r="U23" s="55">
        <v>17</v>
      </c>
      <c r="V23" s="55">
        <v>17</v>
      </c>
      <c r="W23" s="55">
        <v>17</v>
      </c>
      <c r="X23" s="55">
        <v>17</v>
      </c>
      <c r="Y23" s="55">
        <v>17</v>
      </c>
      <c r="Z23" s="55">
        <v>17</v>
      </c>
      <c r="AA23" s="55">
        <v>17</v>
      </c>
      <c r="AB23" s="55">
        <v>17</v>
      </c>
      <c r="AC23" s="55">
        <v>17</v>
      </c>
      <c r="AD23" s="55">
        <v>17</v>
      </c>
      <c r="AE23" s="55">
        <v>17</v>
      </c>
      <c r="AF23" s="55">
        <v>17</v>
      </c>
      <c r="AG23" s="55">
        <v>17</v>
      </c>
      <c r="AH23" s="55">
        <v>17</v>
      </c>
      <c r="AI23" s="55">
        <v>17</v>
      </c>
      <c r="AJ23" s="55">
        <v>17</v>
      </c>
      <c r="AK23" s="55">
        <v>17</v>
      </c>
      <c r="AL23" s="55">
        <v>17</v>
      </c>
      <c r="AM23" s="55">
        <v>17</v>
      </c>
      <c r="AN23" s="55">
        <v>17</v>
      </c>
      <c r="AO23" s="55">
        <v>17</v>
      </c>
      <c r="AP23" s="55">
        <v>17</v>
      </c>
      <c r="AQ23" s="55">
        <v>17</v>
      </c>
      <c r="AR23" s="53"/>
      <c r="AS23" s="53"/>
      <c r="AT23" s="53"/>
      <c r="AU23" s="53"/>
      <c r="AV23" s="53"/>
    </row>
    <row r="24" spans="1:48" s="4" customFormat="1" ht="18.75" customHeight="1">
      <c r="A24" s="1"/>
      <c r="B24" s="1"/>
      <c r="C24" s="39">
        <v>11</v>
      </c>
      <c r="D24" s="68" t="s">
        <v>28</v>
      </c>
      <c r="E24"/>
      <c r="F24"/>
      <c r="G24" s="67" t="s">
        <v>30</v>
      </c>
      <c r="H24" s="50" t="str">
        <f>W30</f>
        <v>0</v>
      </c>
      <c r="I24" s="67" t="s">
        <v>29</v>
      </c>
      <c r="J24" s="94"/>
      <c r="K24" s="1"/>
      <c r="L24" s="6"/>
      <c r="M24" s="55">
        <v>18</v>
      </c>
      <c r="N24" s="55">
        <v>18</v>
      </c>
      <c r="O24" s="55">
        <v>18</v>
      </c>
      <c r="P24" s="55">
        <v>18</v>
      </c>
      <c r="Q24" s="55">
        <v>18</v>
      </c>
      <c r="R24" s="55">
        <v>18</v>
      </c>
      <c r="S24" s="55">
        <v>18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 s="55">
        <v>18</v>
      </c>
      <c r="AJ24" s="55">
        <v>18</v>
      </c>
      <c r="AK24" s="55">
        <v>18</v>
      </c>
      <c r="AL24" s="55">
        <v>18</v>
      </c>
      <c r="AM24" s="55">
        <v>18</v>
      </c>
      <c r="AN24" s="55">
        <v>18</v>
      </c>
      <c r="AO24" s="55">
        <v>18</v>
      </c>
      <c r="AP24" s="55">
        <v>18</v>
      </c>
      <c r="AQ24" s="55">
        <v>18</v>
      </c>
      <c r="AR24" s="53"/>
      <c r="AS24" s="53"/>
      <c r="AT24" s="53"/>
      <c r="AU24" s="53"/>
      <c r="AV24" s="53"/>
    </row>
    <row r="25" spans="1:48" s="4" customFormat="1" ht="3" customHeight="1">
      <c r="A25" s="58"/>
      <c r="B25" s="1"/>
      <c r="C25" s="62"/>
      <c r="D25" s="60"/>
      <c r="E25" s="58"/>
      <c r="F25" s="58"/>
      <c r="G25" s="58"/>
      <c r="H25" s="77"/>
      <c r="I25" s="58"/>
      <c r="J25" s="58"/>
      <c r="K25" s="1"/>
      <c r="L25" s="6"/>
      <c r="M25" s="55">
        <v>19</v>
      </c>
      <c r="N25" s="55">
        <v>19</v>
      </c>
      <c r="O25" s="55">
        <v>19</v>
      </c>
      <c r="P25" s="55">
        <v>19</v>
      </c>
      <c r="Q25" s="55">
        <v>19</v>
      </c>
      <c r="R25" s="55">
        <v>19</v>
      </c>
      <c r="S25" s="55">
        <v>19</v>
      </c>
      <c r="T25" s="55">
        <v>19</v>
      </c>
      <c r="U25" s="55">
        <v>19</v>
      </c>
      <c r="V25" s="55">
        <v>19</v>
      </c>
      <c r="W25" s="55">
        <v>19</v>
      </c>
      <c r="X25" s="55">
        <v>19</v>
      </c>
      <c r="Y25" s="55">
        <v>19</v>
      </c>
      <c r="Z25" s="55">
        <v>19</v>
      </c>
      <c r="AA25" s="55">
        <v>19</v>
      </c>
      <c r="AB25" s="55">
        <v>19</v>
      </c>
      <c r="AC25" s="55">
        <v>19</v>
      </c>
      <c r="AD25" s="55">
        <v>19</v>
      </c>
      <c r="AE25" s="55">
        <v>19</v>
      </c>
      <c r="AF25" s="55">
        <v>19</v>
      </c>
      <c r="AG25" s="55">
        <v>19</v>
      </c>
      <c r="AH25" s="55">
        <v>19</v>
      </c>
      <c r="AI25" s="55">
        <v>19</v>
      </c>
      <c r="AJ25" s="55">
        <v>19</v>
      </c>
      <c r="AK25" s="55">
        <v>19</v>
      </c>
      <c r="AL25" s="55">
        <v>19</v>
      </c>
      <c r="AM25" s="55">
        <v>19</v>
      </c>
      <c r="AN25" s="55">
        <v>19</v>
      </c>
      <c r="AO25" s="55">
        <v>19</v>
      </c>
      <c r="AP25" s="55">
        <v>19</v>
      </c>
      <c r="AQ25" s="55">
        <v>19</v>
      </c>
      <c r="AR25" s="53"/>
      <c r="AS25" s="53"/>
      <c r="AT25" s="53"/>
      <c r="AU25" s="53"/>
      <c r="AV25" s="53"/>
    </row>
    <row r="26" spans="1:48" s="4" customFormat="1" ht="18.75" customHeight="1">
      <c r="A26" s="1"/>
      <c r="B26" s="1"/>
      <c r="C26" s="40">
        <v>12</v>
      </c>
      <c r="D26" s="68" t="s">
        <v>28</v>
      </c>
      <c r="E26" s="45"/>
      <c r="F26" s="45"/>
      <c r="G26" s="67" t="s">
        <v>30</v>
      </c>
      <c r="H26" s="80" t="str">
        <f>X30</f>
        <v>0</v>
      </c>
      <c r="I26" s="67" t="s">
        <v>29</v>
      </c>
      <c r="J26" s="94"/>
      <c r="K26" s="1"/>
      <c r="L26" s="6"/>
      <c r="M26" s="55">
        <v>20</v>
      </c>
      <c r="N26" s="55">
        <v>20</v>
      </c>
      <c r="O26" s="55">
        <v>20</v>
      </c>
      <c r="P26" s="55">
        <v>20</v>
      </c>
      <c r="Q26" s="55">
        <v>20</v>
      </c>
      <c r="R26" s="55">
        <v>20</v>
      </c>
      <c r="S26" s="55">
        <v>20</v>
      </c>
      <c r="T26" s="55">
        <v>20</v>
      </c>
      <c r="U26" s="55">
        <v>20</v>
      </c>
      <c r="V26" s="55">
        <v>20</v>
      </c>
      <c r="W26" s="55">
        <v>20</v>
      </c>
      <c r="X26" s="55">
        <v>20</v>
      </c>
      <c r="Y26" s="55">
        <v>20</v>
      </c>
      <c r="Z26" s="55">
        <v>20</v>
      </c>
      <c r="AA26" s="55">
        <v>20</v>
      </c>
      <c r="AB26" s="55">
        <v>20</v>
      </c>
      <c r="AC26" s="55">
        <v>20</v>
      </c>
      <c r="AD26" s="55">
        <v>20</v>
      </c>
      <c r="AE26" s="55">
        <v>20</v>
      </c>
      <c r="AF26" s="55">
        <v>20</v>
      </c>
      <c r="AG26" s="55">
        <v>20</v>
      </c>
      <c r="AH26" s="55">
        <v>20</v>
      </c>
      <c r="AI26" s="55">
        <v>20</v>
      </c>
      <c r="AJ26" s="55">
        <v>20</v>
      </c>
      <c r="AK26" s="55">
        <v>20</v>
      </c>
      <c r="AL26" s="55">
        <v>20</v>
      </c>
      <c r="AM26" s="55">
        <v>20</v>
      </c>
      <c r="AN26" s="55">
        <v>20</v>
      </c>
      <c r="AO26" s="55">
        <v>20</v>
      </c>
      <c r="AP26" s="55">
        <v>20</v>
      </c>
      <c r="AQ26" s="55">
        <v>20</v>
      </c>
      <c r="AR26" s="53"/>
      <c r="AS26" s="53"/>
      <c r="AT26" s="53"/>
      <c r="AU26" s="53"/>
      <c r="AV26" s="53"/>
    </row>
    <row r="27" spans="1:48" s="4" customFormat="1" ht="3" customHeight="1">
      <c r="A27" s="58"/>
      <c r="B27" s="1"/>
      <c r="C27" s="62"/>
      <c r="D27" s="64"/>
      <c r="E27" s="65"/>
      <c r="F27" s="65"/>
      <c r="G27" s="65"/>
      <c r="H27" s="78"/>
      <c r="I27" s="65"/>
      <c r="J27" s="65"/>
      <c r="K27" s="1"/>
      <c r="L27" s="6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" customFormat="1" ht="18.75" customHeight="1">
      <c r="B28" s="1"/>
      <c r="C28" s="46">
        <v>13</v>
      </c>
      <c r="D28" s="68" t="s">
        <v>28</v>
      </c>
      <c r="E28" s="5"/>
      <c r="F28" s="5"/>
      <c r="G28" s="67" t="s">
        <v>30</v>
      </c>
      <c r="H28" s="50" t="str">
        <f>Y30</f>
        <v>0</v>
      </c>
      <c r="I28" s="67" t="s">
        <v>29</v>
      </c>
      <c r="J28" s="94"/>
      <c r="K28" s="1"/>
      <c r="L28" s="6"/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5">
        <v>1</v>
      </c>
      <c r="AE28" s="55">
        <v>1</v>
      </c>
      <c r="AF28" s="55">
        <v>1</v>
      </c>
      <c r="AG28" s="55">
        <v>1</v>
      </c>
      <c r="AH28" s="55">
        <v>1</v>
      </c>
      <c r="AI28" s="55">
        <v>1</v>
      </c>
      <c r="AJ28" s="55">
        <v>1</v>
      </c>
      <c r="AK28" s="55">
        <v>1</v>
      </c>
      <c r="AL28" s="55">
        <v>1</v>
      </c>
      <c r="AM28" s="55">
        <v>1</v>
      </c>
      <c r="AN28" s="55">
        <v>1</v>
      </c>
      <c r="AO28" s="55">
        <v>1</v>
      </c>
      <c r="AP28" s="55">
        <v>1</v>
      </c>
      <c r="AQ28" s="55">
        <v>1</v>
      </c>
      <c r="AR28" s="53"/>
      <c r="AS28" s="53"/>
      <c r="AT28" s="53"/>
      <c r="AU28" s="53"/>
      <c r="AV28" s="53"/>
    </row>
    <row r="29" spans="1:48" s="4" customFormat="1" ht="3" customHeight="1">
      <c r="A29" s="58"/>
      <c r="B29" s="1"/>
      <c r="C29" s="62"/>
      <c r="D29" s="63"/>
      <c r="E29" s="58"/>
      <c r="F29" s="58"/>
      <c r="G29" s="58"/>
      <c r="H29" s="78"/>
      <c r="I29" s="58"/>
      <c r="J29" s="58"/>
      <c r="K29" s="1"/>
      <c r="L29" s="6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" customFormat="1" ht="18.75" customHeight="1">
      <c r="A30" s="1"/>
      <c r="B30" s="1"/>
      <c r="C30" s="39">
        <v>14</v>
      </c>
      <c r="D30" s="68" t="s">
        <v>28</v>
      </c>
      <c r="E30"/>
      <c r="F30"/>
      <c r="G30" s="67" t="s">
        <v>30</v>
      </c>
      <c r="H30" s="50" t="str">
        <f>Z30</f>
        <v>0</v>
      </c>
      <c r="I30" s="67" t="s">
        <v>29</v>
      </c>
      <c r="J30" s="94"/>
      <c r="K30" s="1"/>
      <c r="L30" s="6"/>
      <c r="M30" s="89" t="str">
        <f t="shared" ref="M30:AQ30" si="0">IF(M28=21,"2","0")</f>
        <v>0</v>
      </c>
      <c r="N30" s="89" t="str">
        <f t="shared" si="0"/>
        <v>0</v>
      </c>
      <c r="O30" s="89" t="str">
        <f t="shared" si="0"/>
        <v>0</v>
      </c>
      <c r="P30" s="89" t="str">
        <f t="shared" si="0"/>
        <v>0</v>
      </c>
      <c r="Q30" s="89" t="str">
        <f t="shared" si="0"/>
        <v>0</v>
      </c>
      <c r="R30" s="89" t="str">
        <f t="shared" si="0"/>
        <v>0</v>
      </c>
      <c r="S30" s="89" t="str">
        <f t="shared" si="0"/>
        <v>0</v>
      </c>
      <c r="T30" s="89" t="str">
        <f t="shared" si="0"/>
        <v>0</v>
      </c>
      <c r="U30" s="89" t="str">
        <f t="shared" si="0"/>
        <v>0</v>
      </c>
      <c r="V30" s="89" t="str">
        <f t="shared" si="0"/>
        <v>0</v>
      </c>
      <c r="W30" s="89" t="str">
        <f t="shared" si="0"/>
        <v>0</v>
      </c>
      <c r="X30" s="89" t="str">
        <f t="shared" si="0"/>
        <v>0</v>
      </c>
      <c r="Y30" s="89" t="str">
        <f t="shared" si="0"/>
        <v>0</v>
      </c>
      <c r="Z30" s="89" t="str">
        <f t="shared" si="0"/>
        <v>0</v>
      </c>
      <c r="AA30" s="89" t="str">
        <f t="shared" si="0"/>
        <v>0</v>
      </c>
      <c r="AB30" s="89" t="str">
        <f t="shared" si="0"/>
        <v>0</v>
      </c>
      <c r="AC30" s="89" t="str">
        <f t="shared" si="0"/>
        <v>0</v>
      </c>
      <c r="AD30" s="89" t="str">
        <f t="shared" si="0"/>
        <v>0</v>
      </c>
      <c r="AE30" s="89" t="str">
        <f t="shared" si="0"/>
        <v>0</v>
      </c>
      <c r="AF30" s="89" t="str">
        <f t="shared" si="0"/>
        <v>0</v>
      </c>
      <c r="AG30" s="89" t="str">
        <f t="shared" si="0"/>
        <v>0</v>
      </c>
      <c r="AH30" s="89" t="str">
        <f t="shared" si="0"/>
        <v>0</v>
      </c>
      <c r="AI30" s="89" t="str">
        <f t="shared" si="0"/>
        <v>0</v>
      </c>
      <c r="AJ30" s="89" t="str">
        <f t="shared" si="0"/>
        <v>0</v>
      </c>
      <c r="AK30" s="89" t="str">
        <f t="shared" si="0"/>
        <v>0</v>
      </c>
      <c r="AL30" s="89" t="str">
        <f t="shared" si="0"/>
        <v>0</v>
      </c>
      <c r="AM30" s="89" t="str">
        <f t="shared" si="0"/>
        <v>0</v>
      </c>
      <c r="AN30" s="89" t="str">
        <f t="shared" si="0"/>
        <v>0</v>
      </c>
      <c r="AO30" s="89" t="str">
        <f t="shared" si="0"/>
        <v>0</v>
      </c>
      <c r="AP30" s="89" t="str">
        <f t="shared" si="0"/>
        <v>0</v>
      </c>
      <c r="AQ30" s="89" t="str">
        <f t="shared" si="0"/>
        <v>0</v>
      </c>
      <c r="AR30" s="53"/>
      <c r="AS30" s="53"/>
      <c r="AT30" s="53"/>
      <c r="AU30" s="53"/>
      <c r="AV30" s="53"/>
    </row>
    <row r="31" spans="1:48" s="4" customFormat="1" ht="3" customHeight="1">
      <c r="A31" s="58"/>
      <c r="B31" s="1"/>
      <c r="C31" s="71"/>
      <c r="D31" s="57"/>
      <c r="E31" s="57"/>
      <c r="F31" s="57"/>
      <c r="G31" s="57"/>
      <c r="H31" s="81"/>
      <c r="I31" s="57"/>
      <c r="J31" s="57"/>
      <c r="K31" s="1"/>
      <c r="L31" s="6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" customFormat="1" ht="18.75" customHeight="1">
      <c r="A32" s="1"/>
      <c r="B32" s="1"/>
      <c r="C32" s="46">
        <v>15</v>
      </c>
      <c r="D32" s="68" t="s">
        <v>28</v>
      </c>
      <c r="E32" s="5"/>
      <c r="F32" s="5"/>
      <c r="G32" s="67" t="s">
        <v>30</v>
      </c>
      <c r="H32" s="50" t="str">
        <f>AA30</f>
        <v>0</v>
      </c>
      <c r="I32" s="67" t="s">
        <v>29</v>
      </c>
      <c r="J32" s="94"/>
      <c r="K32" s="1"/>
      <c r="L32" s="6"/>
      <c r="M32" s="93">
        <f t="shared" ref="M32:AQ32" si="1">M28-1</f>
        <v>0</v>
      </c>
      <c r="N32" s="93">
        <f t="shared" si="1"/>
        <v>0</v>
      </c>
      <c r="O32" s="93">
        <f t="shared" si="1"/>
        <v>0</v>
      </c>
      <c r="P32" s="93">
        <f t="shared" si="1"/>
        <v>0</v>
      </c>
      <c r="Q32" s="93">
        <f t="shared" si="1"/>
        <v>0</v>
      </c>
      <c r="R32" s="93">
        <f t="shared" si="1"/>
        <v>0</v>
      </c>
      <c r="S32" s="93">
        <f t="shared" si="1"/>
        <v>0</v>
      </c>
      <c r="T32" s="93">
        <f t="shared" si="1"/>
        <v>0</v>
      </c>
      <c r="U32" s="93">
        <f t="shared" si="1"/>
        <v>0</v>
      </c>
      <c r="V32" s="93">
        <f t="shared" si="1"/>
        <v>0</v>
      </c>
      <c r="W32" s="93">
        <f t="shared" si="1"/>
        <v>0</v>
      </c>
      <c r="X32" s="93">
        <f t="shared" si="1"/>
        <v>0</v>
      </c>
      <c r="Y32" s="93">
        <f t="shared" si="1"/>
        <v>0</v>
      </c>
      <c r="Z32" s="93">
        <f t="shared" si="1"/>
        <v>0</v>
      </c>
      <c r="AA32" s="93">
        <f t="shared" si="1"/>
        <v>0</v>
      </c>
      <c r="AB32" s="93">
        <f t="shared" si="1"/>
        <v>0</v>
      </c>
      <c r="AC32" s="93">
        <f t="shared" si="1"/>
        <v>0</v>
      </c>
      <c r="AD32" s="93">
        <f t="shared" si="1"/>
        <v>0</v>
      </c>
      <c r="AE32" s="93">
        <f t="shared" si="1"/>
        <v>0</v>
      </c>
      <c r="AF32" s="93">
        <f t="shared" si="1"/>
        <v>0</v>
      </c>
      <c r="AG32" s="93">
        <f t="shared" si="1"/>
        <v>0</v>
      </c>
      <c r="AH32" s="93">
        <f t="shared" si="1"/>
        <v>0</v>
      </c>
      <c r="AI32" s="93">
        <f t="shared" si="1"/>
        <v>0</v>
      </c>
      <c r="AJ32" s="93">
        <f t="shared" si="1"/>
        <v>0</v>
      </c>
      <c r="AK32" s="93">
        <f t="shared" si="1"/>
        <v>0</v>
      </c>
      <c r="AL32" s="93">
        <f t="shared" si="1"/>
        <v>0</v>
      </c>
      <c r="AM32" s="93">
        <f t="shared" si="1"/>
        <v>0</v>
      </c>
      <c r="AN32" s="93">
        <f t="shared" si="1"/>
        <v>0</v>
      </c>
      <c r="AO32" s="93">
        <f t="shared" si="1"/>
        <v>0</v>
      </c>
      <c r="AP32" s="93">
        <f t="shared" si="1"/>
        <v>0</v>
      </c>
      <c r="AQ32" s="93">
        <f t="shared" si="1"/>
        <v>0</v>
      </c>
      <c r="AR32" s="53"/>
      <c r="AS32" s="53"/>
      <c r="AT32" s="53"/>
      <c r="AU32" s="53"/>
      <c r="AV32" s="53"/>
    </row>
    <row r="33" spans="1:48" s="4" customFormat="1" ht="3" customHeight="1">
      <c r="A33" s="58"/>
      <c r="B33" s="1"/>
      <c r="C33" s="62"/>
      <c r="D33" s="64"/>
      <c r="E33" s="65"/>
      <c r="F33" s="65"/>
      <c r="G33" s="65"/>
      <c r="H33" s="78"/>
      <c r="I33" s="65"/>
      <c r="J33" s="65"/>
      <c r="K33" s="1"/>
      <c r="L33" s="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3"/>
      <c r="AS33" s="53"/>
      <c r="AT33" s="53"/>
      <c r="AU33" s="53"/>
      <c r="AV33" s="53"/>
    </row>
    <row r="34" spans="1:48" s="4" customFormat="1" ht="18.75" customHeight="1">
      <c r="A34" s="1"/>
      <c r="B34" s="1"/>
      <c r="C34" s="46">
        <v>16</v>
      </c>
      <c r="D34" s="68" t="s">
        <v>28</v>
      </c>
      <c r="G34" s="67" t="s">
        <v>30</v>
      </c>
      <c r="H34" s="50" t="str">
        <f>AB30</f>
        <v>0</v>
      </c>
      <c r="I34" s="67" t="s">
        <v>29</v>
      </c>
      <c r="J34" s="94"/>
      <c r="K34" s="1"/>
      <c r="L34" s="7"/>
      <c r="M34" s="55">
        <v>1</v>
      </c>
      <c r="N34" s="55">
        <v>2</v>
      </c>
      <c r="O34" s="55">
        <v>3</v>
      </c>
      <c r="P34" s="55">
        <v>4</v>
      </c>
      <c r="Q34" s="55">
        <v>5</v>
      </c>
      <c r="R34" s="55">
        <v>6</v>
      </c>
      <c r="S34" s="55">
        <v>7</v>
      </c>
      <c r="T34" s="55">
        <v>8</v>
      </c>
      <c r="U34" s="55">
        <v>9</v>
      </c>
      <c r="V34" s="55">
        <v>10</v>
      </c>
      <c r="W34" s="55">
        <v>11</v>
      </c>
      <c r="X34" s="55">
        <v>12</v>
      </c>
      <c r="Y34" s="55">
        <v>13</v>
      </c>
      <c r="Z34" s="55">
        <v>14</v>
      </c>
      <c r="AA34" s="55">
        <v>15</v>
      </c>
      <c r="AB34" s="55">
        <v>16</v>
      </c>
      <c r="AC34" s="55">
        <v>17</v>
      </c>
      <c r="AD34" s="55">
        <v>18</v>
      </c>
      <c r="AE34" s="55">
        <v>19</v>
      </c>
      <c r="AF34" s="55">
        <v>20</v>
      </c>
      <c r="AG34" s="55">
        <v>21</v>
      </c>
      <c r="AH34" s="55">
        <v>22</v>
      </c>
      <c r="AI34" s="55">
        <v>23</v>
      </c>
      <c r="AJ34" s="55">
        <v>24</v>
      </c>
      <c r="AK34" s="55">
        <v>25</v>
      </c>
      <c r="AL34" s="55">
        <v>26</v>
      </c>
      <c r="AM34" s="55">
        <v>27</v>
      </c>
      <c r="AN34" s="55">
        <v>28</v>
      </c>
      <c r="AO34" s="55">
        <v>29</v>
      </c>
      <c r="AP34" s="55">
        <v>30</v>
      </c>
      <c r="AQ34" s="55">
        <v>31</v>
      </c>
      <c r="AR34" s="53"/>
      <c r="AS34" s="53"/>
      <c r="AT34" s="53"/>
      <c r="AU34" s="53"/>
      <c r="AV34" s="53"/>
    </row>
    <row r="35" spans="1:48" s="4" customFormat="1" ht="3" customHeight="1">
      <c r="A35" s="58"/>
      <c r="B35" s="1"/>
      <c r="C35" s="62"/>
      <c r="D35" s="60"/>
      <c r="E35" s="58"/>
      <c r="F35" s="58"/>
      <c r="G35" s="58"/>
      <c r="H35" s="78"/>
      <c r="I35" s="58"/>
      <c r="J35" s="58"/>
      <c r="K35" s="1"/>
      <c r="L35" s="6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s="4" customFormat="1" ht="18.75" customHeight="1">
      <c r="A36" s="1"/>
      <c r="B36" s="1"/>
      <c r="C36" s="72">
        <v>17</v>
      </c>
      <c r="D36" s="68" t="s">
        <v>28</v>
      </c>
      <c r="E36" s="45"/>
      <c r="F36" s="45"/>
      <c r="G36" s="67" t="s">
        <v>30</v>
      </c>
      <c r="H36" s="80" t="str">
        <f>AC30</f>
        <v>0</v>
      </c>
      <c r="I36" s="67" t="s">
        <v>29</v>
      </c>
      <c r="J36" s="94"/>
      <c r="K36" s="1"/>
      <c r="L36" s="6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s="4" customFormat="1" ht="3" customHeight="1">
      <c r="A37" s="58"/>
      <c r="B37" s="1"/>
      <c r="C37" s="62"/>
      <c r="D37" s="64"/>
      <c r="E37" s="65"/>
      <c r="F37" s="65"/>
      <c r="G37" s="65"/>
      <c r="H37" s="78"/>
      <c r="I37" s="65"/>
      <c r="J37" s="65"/>
      <c r="K37" s="1"/>
      <c r="L37" s="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s="4" customFormat="1" ht="18.75" customHeight="1">
      <c r="A38" s="1"/>
      <c r="B38" s="1"/>
      <c r="C38" s="39">
        <v>18</v>
      </c>
      <c r="D38" s="68" t="s">
        <v>28</v>
      </c>
      <c r="E38"/>
      <c r="F38"/>
      <c r="G38" s="67" t="s">
        <v>30</v>
      </c>
      <c r="H38" s="50" t="str">
        <f>AD30</f>
        <v>0</v>
      </c>
      <c r="I38" s="67" t="s">
        <v>29</v>
      </c>
      <c r="J38" s="94"/>
      <c r="K38" s="1"/>
      <c r="L38" s="6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s="4" customFormat="1" ht="3" customHeight="1">
      <c r="A39" s="58"/>
      <c r="B39" s="1"/>
      <c r="C39" s="62"/>
      <c r="D39" s="60"/>
      <c r="E39" s="58"/>
      <c r="F39" s="58"/>
      <c r="G39" s="58"/>
      <c r="H39" s="78"/>
      <c r="I39" s="58"/>
      <c r="J39" s="58"/>
      <c r="K39" s="1"/>
      <c r="L39" s="6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s="4" customFormat="1" ht="18.75" customHeight="1">
      <c r="A40" s="1"/>
      <c r="B40" s="1"/>
      <c r="C40" s="40">
        <v>19</v>
      </c>
      <c r="D40" s="68" t="s">
        <v>28</v>
      </c>
      <c r="E40" s="45"/>
      <c r="F40" s="45"/>
      <c r="G40" s="67" t="s">
        <v>30</v>
      </c>
      <c r="H40" s="80" t="str">
        <f>AE30</f>
        <v>0</v>
      </c>
      <c r="I40" s="67" t="s">
        <v>29</v>
      </c>
      <c r="J40" s="94"/>
      <c r="K40" s="1"/>
      <c r="L40" s="6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s="4" customFormat="1" ht="3" customHeight="1">
      <c r="A41" s="58"/>
      <c r="B41" s="1"/>
      <c r="C41" s="62"/>
      <c r="D41" s="64"/>
      <c r="E41" s="65"/>
      <c r="F41" s="65"/>
      <c r="G41" s="65"/>
      <c r="H41" s="78"/>
      <c r="I41" s="65"/>
      <c r="J41" s="65"/>
      <c r="K41" s="1"/>
      <c r="L41" s="6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4" customFormat="1" ht="18.75" customHeight="1">
      <c r="B42" s="1"/>
      <c r="C42" s="46">
        <v>20</v>
      </c>
      <c r="D42" s="68" t="s">
        <v>28</v>
      </c>
      <c r="E42" s="5"/>
      <c r="F42" s="5"/>
      <c r="G42" s="67" t="s">
        <v>30</v>
      </c>
      <c r="H42" s="50" t="str">
        <f>AF30</f>
        <v>0</v>
      </c>
      <c r="I42" s="67" t="s">
        <v>29</v>
      </c>
      <c r="J42" s="94"/>
      <c r="K42" s="1"/>
      <c r="L42" s="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s="4" customFormat="1" ht="3" customHeight="1">
      <c r="A43" s="1"/>
      <c r="B43" s="1"/>
      <c r="C43" s="62"/>
      <c r="D43" s="63"/>
      <c r="E43" s="58"/>
      <c r="F43" s="58"/>
      <c r="G43" s="58"/>
      <c r="H43" s="78"/>
      <c r="I43" s="58"/>
      <c r="J43" s="58"/>
      <c r="K43" s="1"/>
      <c r="L43" s="6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s="4" customFormat="1" ht="18.75" customHeight="1">
      <c r="A44" s="1"/>
      <c r="B44" s="1"/>
      <c r="C44" s="39">
        <v>21</v>
      </c>
      <c r="D44" s="68" t="s">
        <v>28</v>
      </c>
      <c r="E44"/>
      <c r="F44"/>
      <c r="G44" s="67" t="s">
        <v>30</v>
      </c>
      <c r="H44" s="50" t="str">
        <f>AG30</f>
        <v>0</v>
      </c>
      <c r="I44" s="67" t="s">
        <v>29</v>
      </c>
      <c r="J44" s="94"/>
      <c r="K44" s="1"/>
      <c r="L44" s="6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s="4" customFormat="1" ht="3" customHeight="1">
      <c r="A45" s="58"/>
      <c r="B45" s="1"/>
      <c r="C45" s="71"/>
      <c r="D45" s="57"/>
      <c r="E45" s="57"/>
      <c r="F45" s="57"/>
      <c r="G45" s="57"/>
      <c r="H45" s="81"/>
      <c r="I45" s="57"/>
      <c r="J45" s="57"/>
      <c r="K45" s="1"/>
      <c r="L45" s="6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s="4" customFormat="1" ht="18.75" customHeight="1">
      <c r="A46" s="1"/>
      <c r="B46" s="1"/>
      <c r="C46" s="46">
        <v>22</v>
      </c>
      <c r="D46" s="68" t="s">
        <v>28</v>
      </c>
      <c r="E46" s="5"/>
      <c r="F46" s="5"/>
      <c r="G46" s="67" t="s">
        <v>30</v>
      </c>
      <c r="H46" s="50" t="str">
        <f>AH30</f>
        <v>0</v>
      </c>
      <c r="I46" s="67" t="s">
        <v>29</v>
      </c>
      <c r="J46" s="94"/>
      <c r="K46" s="1"/>
      <c r="L46" s="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s="4" customFormat="1" ht="3" customHeight="1">
      <c r="A47" s="58"/>
      <c r="B47" s="1"/>
      <c r="C47" s="62"/>
      <c r="D47" s="64"/>
      <c r="E47" s="65"/>
      <c r="F47" s="65"/>
      <c r="G47" s="65"/>
      <c r="H47" s="78"/>
      <c r="I47" s="65"/>
      <c r="J47" s="65"/>
      <c r="K47" s="1"/>
      <c r="L47" s="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s="4" customFormat="1" ht="18.75" customHeight="1">
      <c r="A48" s="1"/>
      <c r="B48" s="1"/>
      <c r="C48" s="46">
        <v>23</v>
      </c>
      <c r="D48" s="68" t="s">
        <v>28</v>
      </c>
      <c r="G48" s="67" t="s">
        <v>30</v>
      </c>
      <c r="H48" s="50" t="str">
        <f>AI30</f>
        <v>0</v>
      </c>
      <c r="I48" s="67" t="s">
        <v>29</v>
      </c>
      <c r="J48" s="94"/>
      <c r="K48" s="1"/>
      <c r="L48" s="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s="4" customFormat="1" ht="3" customHeight="1">
      <c r="A49" s="58"/>
      <c r="B49" s="1"/>
      <c r="C49" s="62"/>
      <c r="D49" s="60"/>
      <c r="E49" s="58"/>
      <c r="F49" s="58"/>
      <c r="G49" s="58"/>
      <c r="H49" s="78"/>
      <c r="I49" s="58"/>
      <c r="J49" s="58"/>
      <c r="K49" s="1"/>
      <c r="L49" s="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s="4" customFormat="1" ht="18.75" customHeight="1">
      <c r="A50" s="1"/>
      <c r="B50" s="1"/>
      <c r="C50" s="72">
        <v>24</v>
      </c>
      <c r="D50" s="68" t="s">
        <v>28</v>
      </c>
      <c r="E50" s="45"/>
      <c r="F50" s="45"/>
      <c r="G50" s="67" t="s">
        <v>30</v>
      </c>
      <c r="H50" s="80" t="str">
        <f>AJ30</f>
        <v>0</v>
      </c>
      <c r="I50" s="67" t="s">
        <v>29</v>
      </c>
      <c r="J50" s="94"/>
      <c r="K50" s="1"/>
      <c r="L50" s="6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s="4" customFormat="1" ht="3" customHeight="1">
      <c r="A51" s="58"/>
      <c r="B51" s="1"/>
      <c r="C51" s="62"/>
      <c r="D51" s="64"/>
      <c r="E51" s="65"/>
      <c r="F51" s="65"/>
      <c r="G51" s="65"/>
      <c r="H51" s="78"/>
      <c r="I51" s="65"/>
      <c r="J51" s="65"/>
      <c r="K51" s="1"/>
      <c r="L51" s="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s="4" customFormat="1" ht="18.75" customHeight="1">
      <c r="B52" s="1"/>
      <c r="C52" s="46">
        <v>25</v>
      </c>
      <c r="D52" s="68" t="s">
        <v>28</v>
      </c>
      <c r="E52" s="5"/>
      <c r="F52" s="5"/>
      <c r="G52" s="67" t="s">
        <v>30</v>
      </c>
      <c r="H52" s="50" t="str">
        <f>AK30</f>
        <v>0</v>
      </c>
      <c r="I52" s="67" t="s">
        <v>29</v>
      </c>
      <c r="J52" s="94"/>
      <c r="K52" s="1"/>
      <c r="L52" s="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s="4" customFormat="1" ht="3" customHeight="1">
      <c r="A53" s="1"/>
      <c r="B53" s="1"/>
      <c r="C53" s="62"/>
      <c r="D53" s="64"/>
      <c r="E53" s="65"/>
      <c r="F53" s="65"/>
      <c r="G53" s="65"/>
      <c r="H53" s="78"/>
      <c r="I53" s="65"/>
      <c r="J53" s="65"/>
      <c r="K53" s="1"/>
      <c r="L53" s="6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s="4" customFormat="1" ht="18.75" customHeight="1">
      <c r="B54" s="1"/>
      <c r="C54" s="46">
        <v>26</v>
      </c>
      <c r="D54" s="68" t="s">
        <v>28</v>
      </c>
      <c r="E54" s="5"/>
      <c r="F54" s="5"/>
      <c r="G54" s="67" t="s">
        <v>30</v>
      </c>
      <c r="H54" s="50" t="str">
        <f>AL30</f>
        <v>0</v>
      </c>
      <c r="I54" s="67" t="s">
        <v>29</v>
      </c>
      <c r="J54" s="94"/>
      <c r="K54" s="1"/>
      <c r="L54" s="6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s="4" customFormat="1" ht="3" customHeight="1">
      <c r="A55" s="1"/>
      <c r="B55" s="1"/>
      <c r="C55" s="62"/>
      <c r="D55" s="63"/>
      <c r="E55" s="58"/>
      <c r="F55" s="58"/>
      <c r="G55" s="58"/>
      <c r="H55" s="78"/>
      <c r="I55" s="58"/>
      <c r="J55" s="58"/>
      <c r="K55" s="1"/>
      <c r="L55" s="6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s="4" customFormat="1" ht="18.75" customHeight="1">
      <c r="A56" s="1"/>
      <c r="B56" s="1"/>
      <c r="C56" s="39">
        <v>27</v>
      </c>
      <c r="D56" s="68" t="s">
        <v>28</v>
      </c>
      <c r="E56"/>
      <c r="F56"/>
      <c r="G56" s="67" t="s">
        <v>30</v>
      </c>
      <c r="H56" s="50" t="str">
        <f>AM30</f>
        <v>0</v>
      </c>
      <c r="I56" s="67" t="s">
        <v>29</v>
      </c>
      <c r="J56" s="94"/>
      <c r="K56" s="1"/>
      <c r="L56" s="6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s="4" customFormat="1" ht="3" customHeight="1">
      <c r="A57" s="1"/>
      <c r="B57" s="1"/>
      <c r="C57" s="71"/>
      <c r="D57" s="57"/>
      <c r="E57" s="57"/>
      <c r="F57" s="57"/>
      <c r="G57" s="57"/>
      <c r="H57" s="81"/>
      <c r="I57" s="57"/>
      <c r="J57" s="57"/>
      <c r="K57" s="1"/>
      <c r="L57" s="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s="4" customFormat="1" ht="18.75" customHeight="1">
      <c r="A58" s="1"/>
      <c r="B58" s="1"/>
      <c r="C58" s="46">
        <v>28</v>
      </c>
      <c r="D58" s="68" t="s">
        <v>28</v>
      </c>
      <c r="E58" s="5"/>
      <c r="F58" s="5"/>
      <c r="G58" s="67" t="s">
        <v>30</v>
      </c>
      <c r="H58" s="50" t="str">
        <f>AN30</f>
        <v>0</v>
      </c>
      <c r="I58" s="67" t="s">
        <v>29</v>
      </c>
      <c r="J58" s="94"/>
      <c r="K58" s="1"/>
      <c r="L58" s="6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s="4" customFormat="1" ht="3" customHeight="1">
      <c r="B59" s="1"/>
      <c r="C59" s="62"/>
      <c r="D59" s="64"/>
      <c r="E59" s="65"/>
      <c r="F59" s="65"/>
      <c r="G59" s="65"/>
      <c r="H59" s="78"/>
      <c r="I59" s="65"/>
      <c r="J59" s="65"/>
      <c r="K59" s="1"/>
      <c r="L59" s="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s="4" customFormat="1" ht="18.75" customHeight="1">
      <c r="A60" s="1"/>
      <c r="B60" s="1"/>
      <c r="C60" s="46">
        <v>29</v>
      </c>
      <c r="D60" s="68" t="s">
        <v>28</v>
      </c>
      <c r="G60" s="67" t="s">
        <v>30</v>
      </c>
      <c r="H60" s="50" t="str">
        <f>AO30</f>
        <v>0</v>
      </c>
      <c r="I60" s="67" t="s">
        <v>29</v>
      </c>
      <c r="J60" s="94"/>
      <c r="K60" s="1"/>
      <c r="L60" s="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s="4" customFormat="1" ht="3" customHeight="1">
      <c r="A61" s="1"/>
      <c r="B61" s="1"/>
      <c r="C61" s="62"/>
      <c r="D61" s="60"/>
      <c r="E61" s="58"/>
      <c r="F61" s="58"/>
      <c r="G61" s="58"/>
      <c r="H61" s="78"/>
      <c r="I61" s="58"/>
      <c r="J61" s="58"/>
      <c r="K61" s="1"/>
      <c r="L61" s="6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s="4" customFormat="1" ht="18.75" customHeight="1">
      <c r="A62" s="1"/>
      <c r="B62" s="1"/>
      <c r="C62" s="72">
        <v>30</v>
      </c>
      <c r="D62" s="68" t="s">
        <v>28</v>
      </c>
      <c r="E62" s="45"/>
      <c r="F62" s="45"/>
      <c r="G62" s="67" t="s">
        <v>30</v>
      </c>
      <c r="H62" s="80" t="str">
        <f>AP30</f>
        <v>0</v>
      </c>
      <c r="I62" s="67" t="s">
        <v>29</v>
      </c>
      <c r="J62" s="94"/>
      <c r="K62" s="1"/>
      <c r="L62" s="6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s="4" customFormat="1" ht="3" customHeight="1">
      <c r="A63" s="1"/>
      <c r="B63" s="1"/>
      <c r="C63" s="62"/>
      <c r="D63" s="64"/>
      <c r="E63" s="65"/>
      <c r="F63" s="65"/>
      <c r="G63" s="65"/>
      <c r="H63" s="78"/>
      <c r="I63" s="65"/>
      <c r="J63" s="65"/>
      <c r="K63" s="1"/>
      <c r="L63" s="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s="4" customFormat="1" ht="18.75" customHeight="1">
      <c r="A64" s="1"/>
      <c r="B64" s="1"/>
      <c r="C64" s="46">
        <v>31</v>
      </c>
      <c r="D64" s="68" t="s">
        <v>28</v>
      </c>
      <c r="G64" s="67" t="s">
        <v>30</v>
      </c>
      <c r="H64" s="50" t="str">
        <f>AQ30</f>
        <v>0</v>
      </c>
      <c r="I64" s="67" t="s">
        <v>29</v>
      </c>
      <c r="J64" s="94"/>
      <c r="K64" s="1"/>
      <c r="L64" s="52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s="4" customFormat="1" ht="3" customHeight="1">
      <c r="A65" s="1"/>
      <c r="B65" s="1"/>
      <c r="C65" s="73"/>
      <c r="D65" s="47"/>
      <c r="E65" s="1"/>
      <c r="F65" s="1"/>
      <c r="G65" s="1"/>
      <c r="H65" s="75"/>
      <c r="I65" s="1"/>
      <c r="J65" s="1"/>
      <c r="K65" s="1"/>
      <c r="L65" s="5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s="4" customFormat="1" ht="18.75" customHeight="1">
      <c r="A66" s="1"/>
      <c r="C66" s="72"/>
      <c r="D66" s="45"/>
      <c r="E66" s="45"/>
      <c r="F66" s="45"/>
      <c r="G66" s="45"/>
      <c r="H66" s="83"/>
      <c r="I66" s="45"/>
      <c r="J66" s="45"/>
      <c r="L66" s="54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s="4" customFormat="1" ht="18.75" customHeight="1">
      <c r="A67" s="1"/>
      <c r="C67" s="46"/>
      <c r="D67" s="49"/>
      <c r="E67" s="5"/>
      <c r="F67" s="5"/>
      <c r="G67" s="5"/>
      <c r="H67" s="84"/>
      <c r="I67" s="5"/>
      <c r="J67" s="5"/>
      <c r="L67" s="54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s="4" customFormat="1" ht="18.75" customHeight="1">
      <c r="C68" s="46"/>
      <c r="D68" s="49"/>
      <c r="E68" s="5"/>
      <c r="F68" s="5"/>
      <c r="G68" s="5"/>
      <c r="H68" s="84"/>
      <c r="I68" s="5"/>
      <c r="J68" s="5"/>
      <c r="L68" s="54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s="4" customFormat="1" ht="18.75" customHeight="1">
      <c r="A69" s="1"/>
      <c r="C69" s="46"/>
      <c r="D69" s="61"/>
      <c r="H69" s="84"/>
      <c r="L69" s="54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</row>
    <row r="70" spans="1:48" ht="18.75" customHeight="1">
      <c r="A70" s="1"/>
      <c r="B70" s="4"/>
      <c r="C70" s="46"/>
      <c r="D70" s="66"/>
      <c r="E70" s="4"/>
      <c r="F70" s="4"/>
      <c r="G70" s="4"/>
      <c r="H70" s="82"/>
      <c r="I70" s="4"/>
      <c r="J70" s="4"/>
      <c r="K70" s="4"/>
      <c r="L70" s="54"/>
    </row>
    <row r="71" spans="1:48" ht="18.75" customHeight="1">
      <c r="A71" s="1"/>
      <c r="B71" s="4"/>
      <c r="C71" s="72"/>
      <c r="D71" s="45"/>
      <c r="E71" s="45"/>
      <c r="F71" s="45"/>
      <c r="G71" s="45"/>
      <c r="H71" s="83"/>
      <c r="I71" s="45"/>
      <c r="J71" s="45"/>
      <c r="K71" s="4"/>
      <c r="L71" s="54"/>
    </row>
    <row r="72" spans="1:48" ht="18.75" customHeight="1">
      <c r="A72" s="1"/>
      <c r="B72" s="4"/>
      <c r="C72" s="46"/>
      <c r="D72" s="49"/>
      <c r="E72" s="5"/>
      <c r="F72" s="5"/>
      <c r="G72" s="5"/>
      <c r="H72" s="84"/>
      <c r="I72" s="5"/>
      <c r="J72" s="5"/>
      <c r="K72" s="4"/>
      <c r="L72" s="54"/>
    </row>
    <row r="73" spans="1:48" s="4" customFormat="1" ht="18.75" customHeight="1">
      <c r="C73" s="46"/>
      <c r="D73" s="49"/>
      <c r="E73" s="5"/>
      <c r="F73" s="5"/>
      <c r="G73" s="5"/>
      <c r="H73" s="84"/>
      <c r="I73" s="5"/>
      <c r="J73" s="5"/>
      <c r="L73" s="54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</row>
    <row r="74" spans="1:48" ht="18.75" customHeight="1">
      <c r="A74" s="1"/>
      <c r="B74" s="1"/>
      <c r="C74" s="46"/>
      <c r="D74" s="61"/>
      <c r="E74" s="4"/>
      <c r="F74" s="4"/>
      <c r="G74" s="4"/>
      <c r="H74" s="84"/>
      <c r="I74" s="4"/>
      <c r="J74" s="4"/>
      <c r="K74" s="4"/>
      <c r="L74" s="54"/>
    </row>
    <row r="75" spans="1:48" ht="18.75" customHeight="1">
      <c r="A75" s="1"/>
      <c r="B75" s="1"/>
      <c r="C75" s="46"/>
      <c r="D75" s="66"/>
      <c r="E75" s="4"/>
      <c r="F75" s="4"/>
      <c r="G75" s="4"/>
      <c r="H75" s="82"/>
      <c r="I75" s="4"/>
      <c r="J75" s="4"/>
      <c r="K75" s="4"/>
      <c r="L75" s="54"/>
    </row>
    <row r="76" spans="1:48" ht="18.75" customHeight="1">
      <c r="A76" s="1"/>
      <c r="B76" s="1"/>
      <c r="C76" s="72"/>
      <c r="D76" s="45"/>
      <c r="E76" s="45"/>
      <c r="F76" s="45"/>
      <c r="G76" s="45"/>
      <c r="H76" s="83"/>
      <c r="I76" s="45"/>
      <c r="J76" s="45"/>
      <c r="K76" s="4"/>
      <c r="L76" s="54"/>
    </row>
    <row r="77" spans="1:48" ht="18.75" customHeight="1">
      <c r="A77" s="1"/>
      <c r="B77" s="1"/>
      <c r="C77" s="46"/>
      <c r="D77" s="66"/>
      <c r="E77" s="4"/>
      <c r="F77" s="4"/>
      <c r="G77" s="4"/>
      <c r="H77" s="82"/>
      <c r="I77" s="4"/>
      <c r="J77" s="4"/>
      <c r="K77" s="4"/>
      <c r="L77" s="6"/>
    </row>
    <row r="78" spans="1:48">
      <c r="C78" s="46"/>
      <c r="D78" s="66"/>
      <c r="E78" s="4"/>
      <c r="F78" s="4"/>
      <c r="G78" s="4"/>
      <c r="H78" s="82"/>
      <c r="I78" s="4"/>
      <c r="J78" s="4"/>
      <c r="L78" s="3"/>
    </row>
    <row r="79" spans="1:48">
      <c r="C79" s="46"/>
      <c r="D79" s="66"/>
      <c r="E79" s="4"/>
      <c r="F79" s="4"/>
      <c r="G79" s="4"/>
      <c r="H79" s="82"/>
      <c r="I79" s="4"/>
      <c r="J79" s="4"/>
      <c r="AV79" s="53"/>
    </row>
  </sheetData>
  <sheetProtection password="CFC0" sheet="1" objects="1" scenarios="1"/>
  <mergeCells count="1">
    <mergeCell ref="C2:J2"/>
  </mergeCells>
  <printOptions horizontalCentered="1" verticalCentered="1"/>
  <pageMargins left="0.51181102362204722" right="0.35433070866141736" top="0.27559055118110237" bottom="0.31496062992125984" header="0.31496062992125984" footer="0.31496062992125984"/>
  <pageSetup scale="84" orientation="landscape" horizontalDpi="120" verticalDpi="144"/>
  <rowBreaks count="1" manualBreakCount="1">
    <brk id="77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3" name="Drop Down 1">
              <controlPr locked="0" defaultSize="0" autoLine="0" autoPict="0">
                <anchor moveWithCells="1">
                  <from>
                    <xdr:col>5</xdr:col>
                    <xdr:colOff>63500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74" r:id="rId4" name="Drop Down 2">
              <controlPr locked="0" defaultSize="0" autoLine="0" autoPict="0">
                <anchor moveWithCells="1">
                  <from>
                    <xdr:col>5</xdr:col>
                    <xdr:colOff>76200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75" r:id="rId5" name="Drop Down 3">
              <controlPr locked="0" defaultSize="0" autoLine="0" autoPict="0">
                <anchor moveWithCells="1">
                  <from>
                    <xdr:col>5</xdr:col>
                    <xdr:colOff>63500</xdr:colOff>
                    <xdr:row>7</xdr:row>
                    <xdr:rowOff>12700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76" r:id="rId6" name="Drop Down 4">
              <controlPr locked="0" defaultSize="0" autoLine="0" autoPict="0">
                <anchor moveWithCells="1">
                  <from>
                    <xdr:col>5</xdr:col>
                    <xdr:colOff>63500</xdr:colOff>
                    <xdr:row>9</xdr:row>
                    <xdr:rowOff>12700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77" r:id="rId7" name="Drop Down 5">
              <controlPr locked="0" defaultSize="0" autoLine="0" autoPict="0">
                <anchor moveWithCells="1">
                  <from>
                    <xdr:col>5</xdr:col>
                    <xdr:colOff>63500</xdr:colOff>
                    <xdr:row>11</xdr:row>
                    <xdr:rowOff>25400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78" r:id="rId8" name="Drop Down 6">
              <controlPr locked="0" defaultSize="0" autoLine="0" autoPict="0">
                <anchor moveWithCells="1">
                  <from>
                    <xdr:col>5</xdr:col>
                    <xdr:colOff>50800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79" r:id="rId9" name="Drop Down 7">
              <controlPr locked="0" defaultSize="0" autoLine="0" autoPict="0">
                <anchor moveWithCells="1">
                  <from>
                    <xdr:col>5</xdr:col>
                    <xdr:colOff>50800</xdr:colOff>
                    <xdr:row>15</xdr:row>
                    <xdr:rowOff>25400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0" r:id="rId10" name="Drop Down 8">
              <controlPr locked="0" defaultSize="0" autoLine="0" autoPict="0">
                <anchor moveWithCells="1">
                  <from>
                    <xdr:col>5</xdr:col>
                    <xdr:colOff>50800</xdr:colOff>
                    <xdr:row>17</xdr:row>
                    <xdr:rowOff>25400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1" r:id="rId11" name="Drop Down 9">
              <controlPr locked="0" defaultSize="0" autoLine="0" autoPict="0">
                <anchor moveWithCells="1">
                  <from>
                    <xdr:col>5</xdr:col>
                    <xdr:colOff>38100</xdr:colOff>
                    <xdr:row>19</xdr:row>
                    <xdr:rowOff>12700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2" r:id="rId12" name="Drop Down 10">
              <controlPr locked="0" defaultSize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3" r:id="rId13" name="Drop Down 11">
              <controlPr locked="0" defaultSize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4" r:id="rId14" name="Drop Down 12">
              <controlPr locked="0" defaultSize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5" r:id="rId15" name="Drop Down 13">
              <controlPr locked="0" defaultSize="0" autoLine="0" autoPict="0">
                <anchor moveWithCells="1">
                  <from>
                    <xdr:col>5</xdr:col>
                    <xdr:colOff>38100</xdr:colOff>
                    <xdr:row>27</xdr:row>
                    <xdr:rowOff>25400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6" r:id="rId16" name="Drop Down 14">
              <controlPr locked="0" defaultSize="0" autoLine="0" autoPict="0">
                <anchor moveWithCells="1">
                  <from>
                    <xdr:col>5</xdr:col>
                    <xdr:colOff>38100</xdr:colOff>
                    <xdr:row>29</xdr:row>
                    <xdr:rowOff>25400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7" r:id="rId17" name="Drop Down 15">
              <controlPr locked="0" defaultSize="0" autoLine="0" autoPict="0">
                <anchor moveWithCells="1">
                  <from>
                    <xdr:col>5</xdr:col>
                    <xdr:colOff>38100</xdr:colOff>
                    <xdr:row>31</xdr:row>
                    <xdr:rowOff>25400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8" r:id="rId18" name="Drop Down 16">
              <controlPr locked="0" defaultSize="0" autoLine="0" autoPict="0">
                <anchor moveWithCells="1">
                  <from>
                    <xdr:col>5</xdr:col>
                    <xdr:colOff>38100</xdr:colOff>
                    <xdr:row>33</xdr:row>
                    <xdr:rowOff>25400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9" r:id="rId19" name="Drop Down 17">
              <controlPr locked="0" defaultSize="0" autoLine="0" autoPict="0">
                <anchor moveWithCells="1">
                  <from>
                    <xdr:col>5</xdr:col>
                    <xdr:colOff>38100</xdr:colOff>
                    <xdr:row>35</xdr:row>
                    <xdr:rowOff>25400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0" r:id="rId20" name="Drop Down 18">
              <controlPr locked="0" defaultSize="0" autoLine="0" autoPict="0">
                <anchor moveWithCells="1">
                  <from>
                    <xdr:col>5</xdr:col>
                    <xdr:colOff>38100</xdr:colOff>
                    <xdr:row>37</xdr:row>
                    <xdr:rowOff>25400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1" r:id="rId21" name="Drop Down 19">
              <controlPr locked="0" defaultSize="0" autoLine="0" autoPict="0">
                <anchor moveWithCells="1">
                  <from>
                    <xdr:col>5</xdr:col>
                    <xdr:colOff>38100</xdr:colOff>
                    <xdr:row>39</xdr:row>
                    <xdr:rowOff>25400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2" r:id="rId22" name="Drop Down 20">
              <controlPr locked="0" defaultSize="0" autoLine="0" autoPict="0">
                <anchor moveWithCells="1">
                  <from>
                    <xdr:col>5</xdr:col>
                    <xdr:colOff>38100</xdr:colOff>
                    <xdr:row>41</xdr:row>
                    <xdr:rowOff>25400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3" r:id="rId23" name="Drop Down 21">
              <controlPr locked="0" defaultSize="0" autoLine="0" autoPict="0">
                <anchor moveWithCells="1">
                  <from>
                    <xdr:col>5</xdr:col>
                    <xdr:colOff>38100</xdr:colOff>
                    <xdr:row>43</xdr:row>
                    <xdr:rowOff>25400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4" r:id="rId24" name="Drop Down 22">
              <controlPr locked="0" defaultSize="0" autoLine="0" autoPict="0">
                <anchor moveWithCells="1">
                  <from>
                    <xdr:col>5</xdr:col>
                    <xdr:colOff>38100</xdr:colOff>
                    <xdr:row>45</xdr:row>
                    <xdr:rowOff>25400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5" r:id="rId25" name="Drop Down 23">
              <controlPr locked="0" defaultSize="0" autoLine="0" autoPict="0">
                <anchor moveWithCells="1">
                  <from>
                    <xdr:col>5</xdr:col>
                    <xdr:colOff>38100</xdr:colOff>
                    <xdr:row>47</xdr:row>
                    <xdr:rowOff>25400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6" r:id="rId26" name="Drop Down 24">
              <controlPr locked="0" defaultSize="0" autoLine="0" autoPict="0">
                <anchor moveWithCells="1">
                  <from>
                    <xdr:col>5</xdr:col>
                    <xdr:colOff>38100</xdr:colOff>
                    <xdr:row>49</xdr:row>
                    <xdr:rowOff>25400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7" r:id="rId27" name="Drop Down 25">
              <controlPr locked="0" defaultSize="0" autoLine="0" autoPict="0">
                <anchor moveWithCells="1">
                  <from>
                    <xdr:col>5</xdr:col>
                    <xdr:colOff>38100</xdr:colOff>
                    <xdr:row>51</xdr:row>
                    <xdr:rowOff>25400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8" r:id="rId28" name="Drop Down 26">
              <controlPr locked="0" defaultSize="0" autoLine="0" autoPict="0">
                <anchor moveWithCells="1">
                  <from>
                    <xdr:col>5</xdr:col>
                    <xdr:colOff>38100</xdr:colOff>
                    <xdr:row>53</xdr:row>
                    <xdr:rowOff>25400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99" r:id="rId29" name="Drop Down 27">
              <controlPr locked="0" defaultSize="0" autoLine="0" autoPict="0">
                <anchor moveWithCells="1">
                  <from>
                    <xdr:col>5</xdr:col>
                    <xdr:colOff>38100</xdr:colOff>
                    <xdr:row>55</xdr:row>
                    <xdr:rowOff>25400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300" r:id="rId30" name="Drop Down 28">
              <controlPr locked="0" defaultSize="0" autoLine="0" autoPict="0">
                <anchor moveWithCells="1">
                  <from>
                    <xdr:col>5</xdr:col>
                    <xdr:colOff>38100</xdr:colOff>
                    <xdr:row>57</xdr:row>
                    <xdr:rowOff>25400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301" r:id="rId31" name="Drop Down 29">
              <controlPr locked="0" defaultSize="0" autoLine="0" autoPict="0">
                <anchor moveWithCells="1">
                  <from>
                    <xdr:col>5</xdr:col>
                    <xdr:colOff>38100</xdr:colOff>
                    <xdr:row>59</xdr:row>
                    <xdr:rowOff>25400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302" r:id="rId32" name="Drop Down 30">
              <controlPr locked="0" defaultSize="0" autoLine="0" autoPict="0">
                <anchor moveWithCells="1">
                  <from>
                    <xdr:col>5</xdr:col>
                    <xdr:colOff>38100</xdr:colOff>
                    <xdr:row>61</xdr:row>
                    <xdr:rowOff>25400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303" r:id="rId33" name="Drop Down 31">
              <controlPr locked="0" defaultSize="0" autoLine="0" autoPict="0">
                <anchor moveWithCells="1">
                  <from>
                    <xdr:col>5</xdr:col>
                    <xdr:colOff>38100</xdr:colOff>
                    <xdr:row>63</xdr:row>
                    <xdr:rowOff>25400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Gráficos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Tabela Geral de EVs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Flávio Buononato</cp:lastModifiedBy>
  <cp:lastPrinted>2011-01-06T21:04:57Z</cp:lastPrinted>
  <dcterms:created xsi:type="dcterms:W3CDTF">2010-11-12T18:52:59Z</dcterms:created>
  <dcterms:modified xsi:type="dcterms:W3CDTF">2014-10-21T17:46:11Z</dcterms:modified>
</cp:coreProperties>
</file>