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charts/chart78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63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drawings/drawing14.xml" ContentType="application/vnd.openxmlformats-officedocument.drawing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75.xml" ContentType="application/vnd.openxmlformats-officedocument.drawingml.chart+xml"/>
  <Default Extension="vml" ContentType="application/vnd.openxmlformats-officedocument.vmlDrawing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7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05" windowWidth="11355" windowHeight="2835" tabRatio="954"/>
  </bookViews>
  <sheets>
    <sheet name="Gráficos" sheetId="5" r:id="rId1"/>
    <sheet name="CC 1" sheetId="7" r:id="rId2"/>
    <sheet name="Sinais 1" sheetId="57" r:id="rId3"/>
    <sheet name="CC 2" sheetId="78" r:id="rId4"/>
    <sheet name="Sinais 2" sheetId="60" r:id="rId5"/>
    <sheet name="CC 3" sheetId="79" r:id="rId6"/>
    <sheet name="Sinais 3" sheetId="62" r:id="rId7"/>
    <sheet name="CC 4" sheetId="80" r:id="rId8"/>
    <sheet name="Sinais 4" sheetId="64" r:id="rId9"/>
    <sheet name="CC 5" sheetId="81" r:id="rId10"/>
    <sheet name="Sinais 5" sheetId="66" r:id="rId11"/>
    <sheet name="CC 6" sheetId="82" r:id="rId12"/>
    <sheet name="Sinais 6" sheetId="68" r:id="rId13"/>
    <sheet name="CC 7" sheetId="83" r:id="rId14"/>
    <sheet name="Sinais 7" sheetId="70" r:id="rId15"/>
    <sheet name="CC 8" sheetId="84" r:id="rId16"/>
    <sheet name="Sinais 8" sheetId="72" r:id="rId17"/>
    <sheet name="CC 9" sheetId="85" r:id="rId18"/>
    <sheet name="Sinais 9" sheetId="75" r:id="rId19"/>
    <sheet name="CC 10" sheetId="86" r:id="rId20"/>
    <sheet name="Sinais 10" sheetId="77" r:id="rId21"/>
  </sheets>
  <definedNames>
    <definedName name="_xlnm.Print_Area" localSheetId="1">'CC 1'!$A$1:$O$61</definedName>
    <definedName name="_xlnm.Print_Area" localSheetId="19">'CC 10'!$A$1:$O$61</definedName>
    <definedName name="_xlnm.Print_Area" localSheetId="3">'CC 2'!$A$1:$O$61</definedName>
    <definedName name="_xlnm.Print_Area" localSheetId="5">'CC 3'!$A$1:$O$61</definedName>
    <definedName name="_xlnm.Print_Area" localSheetId="7">'CC 4'!$A$1:$O$61</definedName>
    <definedName name="_xlnm.Print_Area" localSheetId="9">'CC 5'!$A$1:$O$61</definedName>
    <definedName name="_xlnm.Print_Area" localSheetId="11">'CC 6'!$A$1:$O$61</definedName>
    <definedName name="_xlnm.Print_Area" localSheetId="13">'CC 7'!$A$1:$O$61</definedName>
    <definedName name="_xlnm.Print_Area" localSheetId="15">'CC 8'!$A$1:$O$61</definedName>
    <definedName name="_xlnm.Print_Area" localSheetId="17">'CC 9'!$A$1:$O$61</definedName>
    <definedName name="_xlnm.Print_Area" localSheetId="2">'Sinais 1'!$A$1:$Z$104</definedName>
    <definedName name="_xlnm.Print_Area" localSheetId="20">'Sinais 10'!$A$1:$Z$104</definedName>
    <definedName name="_xlnm.Print_Area" localSheetId="4">'Sinais 2'!$A$1:$Z$104</definedName>
    <definedName name="_xlnm.Print_Area" localSheetId="6">'Sinais 3'!$A$1:$Z$104</definedName>
    <definedName name="_xlnm.Print_Area" localSheetId="8">'Sinais 4'!$A$1:$Z$104</definedName>
    <definedName name="_xlnm.Print_Area" localSheetId="10">'Sinais 5'!$A$1:$Z$104</definedName>
    <definedName name="_xlnm.Print_Area" localSheetId="12">'Sinais 6'!$A$1:$Z$104</definedName>
    <definedName name="_xlnm.Print_Area" localSheetId="14">'Sinais 7'!$A$1:$Z$104</definedName>
    <definedName name="_xlnm.Print_Area" localSheetId="16">'Sinais 8'!$A$1:$Z$104</definedName>
    <definedName name="_xlnm.Print_Area" localSheetId="18">'Sinais 9'!$A$1:$Z$104</definedName>
  </definedNames>
  <calcPr calcId="125725"/>
</workbook>
</file>

<file path=xl/calcChain.xml><?xml version="1.0" encoding="utf-8"?>
<calcChain xmlns="http://schemas.openxmlformats.org/spreadsheetml/2006/main">
  <c r="X35" i="5"/>
  <c r="Y35"/>
  <c r="Z35"/>
  <c r="AA35"/>
  <c r="AB35"/>
  <c r="AD35"/>
  <c r="AE35"/>
  <c r="AF35"/>
  <c r="Y36"/>
  <c r="Z36"/>
  <c r="AA36"/>
  <c r="AC36"/>
  <c r="AE36"/>
  <c r="AF36"/>
  <c r="X37"/>
  <c r="Z37"/>
  <c r="AB37"/>
  <c r="AC37"/>
  <c r="AD37"/>
  <c r="AF37"/>
  <c r="X38"/>
  <c r="Y38"/>
  <c r="AA38"/>
  <c r="AB38"/>
  <c r="AC38"/>
  <c r="AD38"/>
  <c r="AE38"/>
  <c r="W36"/>
  <c r="W37"/>
  <c r="W38"/>
  <c r="X18"/>
  <c r="Y18"/>
  <c r="X19"/>
  <c r="Y19"/>
  <c r="W19"/>
  <c r="W18"/>
  <c r="X14"/>
  <c r="Y14"/>
  <c r="X15"/>
  <c r="Y15"/>
  <c r="W15"/>
  <c r="W14"/>
  <c r="X10"/>
  <c r="Y10"/>
  <c r="X11"/>
  <c r="Y11"/>
  <c r="W11"/>
  <c r="W10"/>
  <c r="X6"/>
  <c r="Y6"/>
  <c r="X7"/>
  <c r="Y7"/>
  <c r="W7"/>
  <c r="W6"/>
  <c r="AP33" i="86"/>
  <c r="Z19" i="5" s="1"/>
  <c r="AO33" i="86"/>
  <c r="AN33"/>
  <c r="AM33"/>
  <c r="AP32"/>
  <c r="Z18" i="5" s="1"/>
  <c r="AO32" i="86"/>
  <c r="AN32"/>
  <c r="AM32"/>
  <c r="AP28"/>
  <c r="Z15" i="5" s="1"/>
  <c r="AO28" i="86"/>
  <c r="AN28"/>
  <c r="AM28"/>
  <c r="AP27"/>
  <c r="Z14" i="5" s="1"/>
  <c r="AO27" i="86"/>
  <c r="AN27"/>
  <c r="AM27"/>
  <c r="AP20"/>
  <c r="Z11" i="5" s="1"/>
  <c r="AO20" i="86"/>
  <c r="AN20"/>
  <c r="AM20"/>
  <c r="AP19"/>
  <c r="Z10" i="5" s="1"/>
  <c r="AO19" i="86"/>
  <c r="AN19"/>
  <c r="AM19"/>
  <c r="AP12"/>
  <c r="Z7" i="5" s="1"/>
  <c r="AO12" i="86"/>
  <c r="AN12"/>
  <c r="AM12"/>
  <c r="AP11"/>
  <c r="Z6" i="5" s="1"/>
  <c r="AO11" i="86"/>
  <c r="AN11"/>
  <c r="AM11"/>
  <c r="N4"/>
  <c r="Q6" s="1"/>
  <c r="AP33" i="85"/>
  <c r="AO33"/>
  <c r="AN33"/>
  <c r="AM33"/>
  <c r="AP32"/>
  <c r="AO32"/>
  <c r="AN32"/>
  <c r="AM32"/>
  <c r="AP28"/>
  <c r="AO28"/>
  <c r="AN28"/>
  <c r="AM28"/>
  <c r="AP27"/>
  <c r="AO27"/>
  <c r="AN27"/>
  <c r="AM27"/>
  <c r="AP20"/>
  <c r="AO20"/>
  <c r="AN20"/>
  <c r="AM20"/>
  <c r="AP19"/>
  <c r="AO19"/>
  <c r="AN19"/>
  <c r="AM19"/>
  <c r="AP12"/>
  <c r="AO12"/>
  <c r="AN12"/>
  <c r="AM12"/>
  <c r="AP11"/>
  <c r="AO11"/>
  <c r="AN11"/>
  <c r="AM11"/>
  <c r="N4"/>
  <c r="Q6" s="1"/>
  <c r="AP33" i="84"/>
  <c r="AO33"/>
  <c r="AN33"/>
  <c r="AM33"/>
  <c r="AP32"/>
  <c r="AO32"/>
  <c r="AN32"/>
  <c r="AM32"/>
  <c r="AP28"/>
  <c r="AO28"/>
  <c r="AN28"/>
  <c r="AM28"/>
  <c r="AP27"/>
  <c r="AO27"/>
  <c r="AN27"/>
  <c r="AM27"/>
  <c r="AP20"/>
  <c r="AO20"/>
  <c r="AN20"/>
  <c r="AM20"/>
  <c r="AP19"/>
  <c r="AO19"/>
  <c r="AN19"/>
  <c r="AM19"/>
  <c r="AP12"/>
  <c r="AO12"/>
  <c r="AN12"/>
  <c r="AM12"/>
  <c r="AP11"/>
  <c r="AO11"/>
  <c r="AN11"/>
  <c r="AM11"/>
  <c r="N4"/>
  <c r="Q6" s="1"/>
  <c r="AP33" i="83"/>
  <c r="AO33"/>
  <c r="AN33"/>
  <c r="AM33"/>
  <c r="AP32"/>
  <c r="AO32"/>
  <c r="AN32"/>
  <c r="AM32"/>
  <c r="AP28"/>
  <c r="AO28"/>
  <c r="AN28"/>
  <c r="AM28"/>
  <c r="AP27"/>
  <c r="AO27"/>
  <c r="AN27"/>
  <c r="AM27"/>
  <c r="AP20"/>
  <c r="AO20"/>
  <c r="AN20"/>
  <c r="AM20"/>
  <c r="AP19"/>
  <c r="AO19"/>
  <c r="AN19"/>
  <c r="AM19"/>
  <c r="AP12"/>
  <c r="AO12"/>
  <c r="AN12"/>
  <c r="AM12"/>
  <c r="AP11"/>
  <c r="AO11"/>
  <c r="AN11"/>
  <c r="AM11"/>
  <c r="N4"/>
  <c r="Q6" s="1"/>
  <c r="AP33" i="82"/>
  <c r="AO33"/>
  <c r="AN33"/>
  <c r="AM33"/>
  <c r="AP32"/>
  <c r="AO32"/>
  <c r="AN32"/>
  <c r="AM32"/>
  <c r="AP28"/>
  <c r="AO28"/>
  <c r="AN28"/>
  <c r="AM28"/>
  <c r="AP27"/>
  <c r="AO27"/>
  <c r="AN27"/>
  <c r="AM27"/>
  <c r="AP20"/>
  <c r="AO20"/>
  <c r="AN20"/>
  <c r="AM20"/>
  <c r="AP19"/>
  <c r="AO19"/>
  <c r="AN19"/>
  <c r="AM19"/>
  <c r="AP12"/>
  <c r="AO12"/>
  <c r="AN12"/>
  <c r="AM12"/>
  <c r="AP11"/>
  <c r="AO11"/>
  <c r="AN11"/>
  <c r="AM11"/>
  <c r="N4"/>
  <c r="Q6" s="1"/>
  <c r="AP33" i="81"/>
  <c r="AO33"/>
  <c r="AN33"/>
  <c r="AM33"/>
  <c r="AP32"/>
  <c r="AO32"/>
  <c r="AN32"/>
  <c r="AM32"/>
  <c r="AP28"/>
  <c r="AO28"/>
  <c r="AN28"/>
  <c r="AM28"/>
  <c r="AP27"/>
  <c r="AO27"/>
  <c r="AN27"/>
  <c r="AM27"/>
  <c r="AP20"/>
  <c r="AO20"/>
  <c r="AN20"/>
  <c r="AM20"/>
  <c r="AP19"/>
  <c r="AO19"/>
  <c r="AN19"/>
  <c r="AM19"/>
  <c r="AP12"/>
  <c r="AO12"/>
  <c r="AN12"/>
  <c r="AM12"/>
  <c r="AP11"/>
  <c r="AO11"/>
  <c r="AN11"/>
  <c r="AM11"/>
  <c r="N4"/>
  <c r="Q6" s="1"/>
  <c r="AP33" i="80"/>
  <c r="AO33"/>
  <c r="AN33"/>
  <c r="AM33"/>
  <c r="AP32"/>
  <c r="AO32"/>
  <c r="AN32"/>
  <c r="AM32"/>
  <c r="AP28"/>
  <c r="AO28"/>
  <c r="AN28"/>
  <c r="AM28"/>
  <c r="AP27"/>
  <c r="AO27"/>
  <c r="AN27"/>
  <c r="AM27"/>
  <c r="AP20"/>
  <c r="AO20"/>
  <c r="AN20"/>
  <c r="AM20"/>
  <c r="AP19"/>
  <c r="AO19"/>
  <c r="AN19"/>
  <c r="AM19"/>
  <c r="AP12"/>
  <c r="AO12"/>
  <c r="AN12"/>
  <c r="AM12"/>
  <c r="AP11"/>
  <c r="AO11"/>
  <c r="AN11"/>
  <c r="AM11"/>
  <c r="N4"/>
  <c r="Q6" s="1"/>
  <c r="AP33" i="79"/>
  <c r="AO33"/>
  <c r="AN33"/>
  <c r="AM33"/>
  <c r="AP32"/>
  <c r="AO32"/>
  <c r="AN32"/>
  <c r="AM32"/>
  <c r="AP28"/>
  <c r="AO28"/>
  <c r="AN28"/>
  <c r="AM28"/>
  <c r="AP27"/>
  <c r="AO27"/>
  <c r="AN27"/>
  <c r="AM27"/>
  <c r="AP20"/>
  <c r="AO20"/>
  <c r="AN20"/>
  <c r="AM20"/>
  <c r="AP19"/>
  <c r="AO19"/>
  <c r="AN19"/>
  <c r="AM19"/>
  <c r="AP12"/>
  <c r="AO12"/>
  <c r="AN12"/>
  <c r="AM12"/>
  <c r="AP11"/>
  <c r="AO11"/>
  <c r="AN11"/>
  <c r="AM11"/>
  <c r="N4"/>
  <c r="Q6" s="1"/>
  <c r="AP33" i="78"/>
  <c r="AO33"/>
  <c r="AN33"/>
  <c r="AM33"/>
  <c r="AP32"/>
  <c r="AO32"/>
  <c r="AN32"/>
  <c r="AM32"/>
  <c r="AP28"/>
  <c r="AO28"/>
  <c r="AN28"/>
  <c r="AM28"/>
  <c r="AP27"/>
  <c r="AO27"/>
  <c r="AN27"/>
  <c r="AM27"/>
  <c r="AP20"/>
  <c r="AO20"/>
  <c r="AN20"/>
  <c r="AM20"/>
  <c r="AP19"/>
  <c r="AO19"/>
  <c r="AN19"/>
  <c r="AM19"/>
  <c r="AP12"/>
  <c r="AO12"/>
  <c r="AN12"/>
  <c r="AM12"/>
  <c r="AP11"/>
  <c r="AO11"/>
  <c r="AN11"/>
  <c r="AM11"/>
  <c r="N4"/>
  <c r="Q6" s="1"/>
  <c r="AL19" i="77"/>
  <c r="AF38" i="5" s="1"/>
  <c r="AK19" i="77"/>
  <c r="AJ19"/>
  <c r="AI19"/>
  <c r="AH19"/>
  <c r="AG19"/>
  <c r="AF19"/>
  <c r="Z38" i="5" s="1"/>
  <c r="AE19" i="77"/>
  <c r="AD19"/>
  <c r="AC19"/>
  <c r="AL18"/>
  <c r="AK18"/>
  <c r="AE37" i="5" s="1"/>
  <c r="AJ18" i="77"/>
  <c r="AI18"/>
  <c r="AH18"/>
  <c r="AG18"/>
  <c r="AA37" i="5" s="1"/>
  <c r="AF18" i="77"/>
  <c r="AE18"/>
  <c r="Y37" i="5" s="1"/>
  <c r="AD18" i="77"/>
  <c r="AC18"/>
  <c r="AL17"/>
  <c r="AK17"/>
  <c r="AJ17"/>
  <c r="AD36" i="5" s="1"/>
  <c r="AI17" i="77"/>
  <c r="AH17"/>
  <c r="AB36" i="5" s="1"/>
  <c r="AG17" i="77"/>
  <c r="AF17"/>
  <c r="AE17"/>
  <c r="AD17"/>
  <c r="X36" i="5" s="1"/>
  <c r="AC17" i="77"/>
  <c r="AL16"/>
  <c r="AL20" s="1"/>
  <c r="AK16"/>
  <c r="AK20" s="1"/>
  <c r="AJ16"/>
  <c r="AJ20" s="1"/>
  <c r="AI16"/>
  <c r="AI20" s="1"/>
  <c r="AH16"/>
  <c r="AH20" s="1"/>
  <c r="AG16"/>
  <c r="AG20" s="1"/>
  <c r="AF16"/>
  <c r="AF20" s="1"/>
  <c r="AE16"/>
  <c r="AE20" s="1"/>
  <c r="AD16"/>
  <c r="AD20" s="1"/>
  <c r="AC16"/>
  <c r="AC20" s="1"/>
  <c r="AH12"/>
  <c r="AA31" i="5" s="1"/>
  <c r="AG12" i="77"/>
  <c r="Z31" i="5" s="1"/>
  <c r="AF12" i="77"/>
  <c r="Y31" i="5" s="1"/>
  <c r="AE12" i="77"/>
  <c r="X31" i="5" s="1"/>
  <c r="AD12" i="77"/>
  <c r="W31" i="5" s="1"/>
  <c r="AH11" i="77"/>
  <c r="AA30" i="5" s="1"/>
  <c r="AG11" i="77"/>
  <c r="Z30" i="5" s="1"/>
  <c r="AF11" i="77"/>
  <c r="Y30" i="5" s="1"/>
  <c r="AE11" i="77"/>
  <c r="X30" i="5" s="1"/>
  <c r="AD11" i="77"/>
  <c r="W30" i="5" s="1"/>
  <c r="AH10" i="77"/>
  <c r="AA29" i="5" s="1"/>
  <c r="AG10" i="77"/>
  <c r="Z29" i="5" s="1"/>
  <c r="AF10" i="77"/>
  <c r="Y29" i="5" s="1"/>
  <c r="AE10" i="77"/>
  <c r="X29" i="5" s="1"/>
  <c r="AD10" i="77"/>
  <c r="W29" i="5" s="1"/>
  <c r="AH9" i="77"/>
  <c r="AH13" s="1"/>
  <c r="AA32" i="5" s="1"/>
  <c r="AG9" i="77"/>
  <c r="AG13" s="1"/>
  <c r="Z32" i="5" s="1"/>
  <c r="AF9" i="77"/>
  <c r="AF13" s="1"/>
  <c r="Y32" i="5" s="1"/>
  <c r="AE9" i="77"/>
  <c r="AE13" s="1"/>
  <c r="X32" i="5" s="1"/>
  <c r="AD9" i="77"/>
  <c r="AD13" s="1"/>
  <c r="W32" i="5" s="1"/>
  <c r="AL19" i="75"/>
  <c r="AK19"/>
  <c r="AJ19"/>
  <c r="AI19"/>
  <c r="AH19"/>
  <c r="AG19"/>
  <c r="AF19"/>
  <c r="AE19"/>
  <c r="AD19"/>
  <c r="AC19"/>
  <c r="AL18"/>
  <c r="AK18"/>
  <c r="AJ18"/>
  <c r="AI18"/>
  <c r="AH18"/>
  <c r="AG18"/>
  <c r="AF18"/>
  <c r="AE18"/>
  <c r="AD18"/>
  <c r="AC18"/>
  <c r="AL17"/>
  <c r="AK17"/>
  <c r="AJ17"/>
  <c r="AI17"/>
  <c r="AH17"/>
  <c r="AG17"/>
  <c r="AF17"/>
  <c r="AE17"/>
  <c r="AD17"/>
  <c r="AC17"/>
  <c r="AL16"/>
  <c r="AL20" s="1"/>
  <c r="AK16"/>
  <c r="AK20" s="1"/>
  <c r="AJ16"/>
  <c r="AJ20" s="1"/>
  <c r="AI16"/>
  <c r="AI20" s="1"/>
  <c r="AH16"/>
  <c r="AH20" s="1"/>
  <c r="AG16"/>
  <c r="AG20" s="1"/>
  <c r="AF16"/>
  <c r="AF20" s="1"/>
  <c r="AE16"/>
  <c r="AE20" s="1"/>
  <c r="AD16"/>
  <c r="AD20" s="1"/>
  <c r="AC16"/>
  <c r="AC20" s="1"/>
  <c r="AH12"/>
  <c r="AG12"/>
  <c r="AF12"/>
  <c r="AE12"/>
  <c r="AD12"/>
  <c r="AH11"/>
  <c r="AG11"/>
  <c r="AF11"/>
  <c r="AE11"/>
  <c r="AD11"/>
  <c r="AH10"/>
  <c r="AG10"/>
  <c r="AF10"/>
  <c r="AE10"/>
  <c r="AD10"/>
  <c r="AH9"/>
  <c r="AH13" s="1"/>
  <c r="AG9"/>
  <c r="AG13" s="1"/>
  <c r="AF9"/>
  <c r="AF13" s="1"/>
  <c r="AE9"/>
  <c r="AE13" s="1"/>
  <c r="AD9"/>
  <c r="AD13" s="1"/>
  <c r="AL19" i="72"/>
  <c r="AK19"/>
  <c r="AJ19"/>
  <c r="AI19"/>
  <c r="AH19"/>
  <c r="AG19"/>
  <c r="AF19"/>
  <c r="AE19"/>
  <c r="AD19"/>
  <c r="AC19"/>
  <c r="AL18"/>
  <c r="AK18"/>
  <c r="AJ18"/>
  <c r="AI18"/>
  <c r="AH18"/>
  <c r="AG18"/>
  <c r="AF18"/>
  <c r="AE18"/>
  <c r="AD18"/>
  <c r="AC18"/>
  <c r="AL17"/>
  <c r="AK17"/>
  <c r="AJ17"/>
  <c r="AI17"/>
  <c r="AH17"/>
  <c r="AG17"/>
  <c r="AF17"/>
  <c r="AE17"/>
  <c r="AD17"/>
  <c r="AC17"/>
  <c r="AL16"/>
  <c r="AL20" s="1"/>
  <c r="AK16"/>
  <c r="AK20" s="1"/>
  <c r="AJ16"/>
  <c r="AJ20" s="1"/>
  <c r="AI16"/>
  <c r="AI20" s="1"/>
  <c r="AH16"/>
  <c r="AH20" s="1"/>
  <c r="AG16"/>
  <c r="AG20" s="1"/>
  <c r="AF16"/>
  <c r="AF20" s="1"/>
  <c r="AE16"/>
  <c r="AE20" s="1"/>
  <c r="AD16"/>
  <c r="AD20" s="1"/>
  <c r="AC16"/>
  <c r="AC20" s="1"/>
  <c r="AH12"/>
  <c r="AG12"/>
  <c r="AF12"/>
  <c r="AE12"/>
  <c r="AD12"/>
  <c r="AH11"/>
  <c r="AG11"/>
  <c r="AF11"/>
  <c r="AE11"/>
  <c r="AD11"/>
  <c r="AH10"/>
  <c r="AG10"/>
  <c r="AF10"/>
  <c r="AE10"/>
  <c r="AD10"/>
  <c r="AH9"/>
  <c r="AH13" s="1"/>
  <c r="AG9"/>
  <c r="AG13" s="1"/>
  <c r="AF9"/>
  <c r="AF13" s="1"/>
  <c r="AE9"/>
  <c r="AE13" s="1"/>
  <c r="AD9"/>
  <c r="AD13" s="1"/>
  <c r="AL19" i="70"/>
  <c r="AK19"/>
  <c r="AJ19"/>
  <c r="AI19"/>
  <c r="AH19"/>
  <c r="AG19"/>
  <c r="AF19"/>
  <c r="AE19"/>
  <c r="AD19"/>
  <c r="AC19"/>
  <c r="AL18"/>
  <c r="AK18"/>
  <c r="AJ18"/>
  <c r="AI18"/>
  <c r="AH18"/>
  <c r="AG18"/>
  <c r="AF18"/>
  <c r="AE18"/>
  <c r="AD18"/>
  <c r="AC18"/>
  <c r="AL17"/>
  <c r="AK17"/>
  <c r="AJ17"/>
  <c r="AI17"/>
  <c r="AH17"/>
  <c r="AG17"/>
  <c r="AF17"/>
  <c r="AE17"/>
  <c r="AD17"/>
  <c r="AC17"/>
  <c r="AL16"/>
  <c r="AL20" s="1"/>
  <c r="AK16"/>
  <c r="AK20" s="1"/>
  <c r="AJ16"/>
  <c r="AJ20" s="1"/>
  <c r="AI16"/>
  <c r="AI20" s="1"/>
  <c r="AH16"/>
  <c r="AH20" s="1"/>
  <c r="AG16"/>
  <c r="AG20" s="1"/>
  <c r="AF16"/>
  <c r="AF20" s="1"/>
  <c r="AE16"/>
  <c r="AE20" s="1"/>
  <c r="AD16"/>
  <c r="AD20" s="1"/>
  <c r="AC16"/>
  <c r="AC20" s="1"/>
  <c r="AH12"/>
  <c r="AG12"/>
  <c r="AF12"/>
  <c r="AE12"/>
  <c r="AD12"/>
  <c r="AH11"/>
  <c r="AG11"/>
  <c r="AF11"/>
  <c r="AE11"/>
  <c r="AD11"/>
  <c r="AH10"/>
  <c r="AG10"/>
  <c r="AF10"/>
  <c r="AE10"/>
  <c r="AD10"/>
  <c r="AH9"/>
  <c r="AH13" s="1"/>
  <c r="AG9"/>
  <c r="AG13" s="1"/>
  <c r="AF9"/>
  <c r="AF13" s="1"/>
  <c r="AE9"/>
  <c r="AE13" s="1"/>
  <c r="AD9"/>
  <c r="AD13" s="1"/>
  <c r="AL19" i="68"/>
  <c r="AK19"/>
  <c r="AJ19"/>
  <c r="AI19"/>
  <c r="AH19"/>
  <c r="AG19"/>
  <c r="AF19"/>
  <c r="AE19"/>
  <c r="AD19"/>
  <c r="AC19"/>
  <c r="AL18"/>
  <c r="AK18"/>
  <c r="AJ18"/>
  <c r="AI18"/>
  <c r="AH18"/>
  <c r="AG18"/>
  <c r="AF18"/>
  <c r="AE18"/>
  <c r="AD18"/>
  <c r="AC18"/>
  <c r="AL17"/>
  <c r="AK17"/>
  <c r="AJ17"/>
  <c r="AI17"/>
  <c r="AH17"/>
  <c r="AG17"/>
  <c r="AF17"/>
  <c r="AE17"/>
  <c r="AD17"/>
  <c r="AC17"/>
  <c r="AL16"/>
  <c r="AL20" s="1"/>
  <c r="AK16"/>
  <c r="AK20" s="1"/>
  <c r="AJ16"/>
  <c r="AJ20" s="1"/>
  <c r="AI16"/>
  <c r="AI20" s="1"/>
  <c r="AH16"/>
  <c r="AH20" s="1"/>
  <c r="AG16"/>
  <c r="AG20" s="1"/>
  <c r="AF16"/>
  <c r="AF20" s="1"/>
  <c r="AE16"/>
  <c r="AE20" s="1"/>
  <c r="AD16"/>
  <c r="AD20" s="1"/>
  <c r="AC16"/>
  <c r="AC20" s="1"/>
  <c r="AH12"/>
  <c r="AG12"/>
  <c r="AF12"/>
  <c r="AE12"/>
  <c r="AD12"/>
  <c r="AH11"/>
  <c r="AG11"/>
  <c r="AF11"/>
  <c r="AE11"/>
  <c r="AD11"/>
  <c r="AH10"/>
  <c r="AG10"/>
  <c r="AF10"/>
  <c r="AE10"/>
  <c r="AD10"/>
  <c r="AH9"/>
  <c r="AH13" s="1"/>
  <c r="AG9"/>
  <c r="AG13" s="1"/>
  <c r="AF9"/>
  <c r="AF13" s="1"/>
  <c r="AE9"/>
  <c r="AE13" s="1"/>
  <c r="AD9"/>
  <c r="AD13" s="1"/>
  <c r="AL19" i="66"/>
  <c r="AK19"/>
  <c r="AJ19"/>
  <c r="AI19"/>
  <c r="AH19"/>
  <c r="AG19"/>
  <c r="AF19"/>
  <c r="AE19"/>
  <c r="AD19"/>
  <c r="AC19"/>
  <c r="AL18"/>
  <c r="AK18"/>
  <c r="AJ18"/>
  <c r="AI18"/>
  <c r="AH18"/>
  <c r="AG18"/>
  <c r="AF18"/>
  <c r="AE18"/>
  <c r="AD18"/>
  <c r="AC18"/>
  <c r="AL17"/>
  <c r="AK17"/>
  <c r="AJ17"/>
  <c r="AI17"/>
  <c r="AH17"/>
  <c r="AG17"/>
  <c r="AF17"/>
  <c r="AE17"/>
  <c r="AD17"/>
  <c r="AC17"/>
  <c r="AL16"/>
  <c r="AL20" s="1"/>
  <c r="AK16"/>
  <c r="AK20" s="1"/>
  <c r="AJ16"/>
  <c r="AJ20" s="1"/>
  <c r="AI16"/>
  <c r="AI20" s="1"/>
  <c r="AH16"/>
  <c r="AH20" s="1"/>
  <c r="AG16"/>
  <c r="AG20" s="1"/>
  <c r="AF16"/>
  <c r="AF20" s="1"/>
  <c r="AE16"/>
  <c r="AE20" s="1"/>
  <c r="AD16"/>
  <c r="AD20" s="1"/>
  <c r="AC16"/>
  <c r="AC20" s="1"/>
  <c r="AH12"/>
  <c r="AG12"/>
  <c r="AF12"/>
  <c r="AE12"/>
  <c r="AD12"/>
  <c r="AH11"/>
  <c r="AG11"/>
  <c r="AF11"/>
  <c r="AE11"/>
  <c r="AD11"/>
  <c r="AH10"/>
  <c r="AG10"/>
  <c r="AF10"/>
  <c r="AE10"/>
  <c r="AD10"/>
  <c r="AH9"/>
  <c r="AH13" s="1"/>
  <c r="AG9"/>
  <c r="AG13" s="1"/>
  <c r="AF9"/>
  <c r="AF13" s="1"/>
  <c r="AE9"/>
  <c r="AE13" s="1"/>
  <c r="AD9"/>
  <c r="AD13" s="1"/>
  <c r="AL19" i="64"/>
  <c r="AK19"/>
  <c r="AJ19"/>
  <c r="AI19"/>
  <c r="AH19"/>
  <c r="AG19"/>
  <c r="AF19"/>
  <c r="AE19"/>
  <c r="AD19"/>
  <c r="AC19"/>
  <c r="AL18"/>
  <c r="AK18"/>
  <c r="AJ18"/>
  <c r="AI18"/>
  <c r="AH18"/>
  <c r="AG18"/>
  <c r="AF18"/>
  <c r="AE18"/>
  <c r="AD18"/>
  <c r="AC18"/>
  <c r="AL17"/>
  <c r="AK17"/>
  <c r="AJ17"/>
  <c r="AI17"/>
  <c r="AH17"/>
  <c r="AG17"/>
  <c r="AF17"/>
  <c r="AE17"/>
  <c r="AD17"/>
  <c r="AC17"/>
  <c r="AL16"/>
  <c r="AL20" s="1"/>
  <c r="AK16"/>
  <c r="AK20" s="1"/>
  <c r="AJ16"/>
  <c r="AJ20" s="1"/>
  <c r="AI16"/>
  <c r="AI20" s="1"/>
  <c r="AH16"/>
  <c r="AH20" s="1"/>
  <c r="AG16"/>
  <c r="AG20" s="1"/>
  <c r="AF16"/>
  <c r="AF20" s="1"/>
  <c r="AE16"/>
  <c r="AE20" s="1"/>
  <c r="AD16"/>
  <c r="AD20" s="1"/>
  <c r="AC16"/>
  <c r="AC20" s="1"/>
  <c r="AH12"/>
  <c r="AG12"/>
  <c r="AF12"/>
  <c r="AE12"/>
  <c r="AD12"/>
  <c r="AH11"/>
  <c r="AG11"/>
  <c r="AF11"/>
  <c r="AE11"/>
  <c r="AD11"/>
  <c r="AH10"/>
  <c r="AG10"/>
  <c r="AF10"/>
  <c r="AE10"/>
  <c r="AD10"/>
  <c r="AH9"/>
  <c r="AH13" s="1"/>
  <c r="AG9"/>
  <c r="AG13" s="1"/>
  <c r="AF9"/>
  <c r="AF13" s="1"/>
  <c r="AE9"/>
  <c r="AE13" s="1"/>
  <c r="AD9"/>
  <c r="AD13" s="1"/>
  <c r="AL19" i="62"/>
  <c r="AK19"/>
  <c r="AJ19"/>
  <c r="AI19"/>
  <c r="AH19"/>
  <c r="AG19"/>
  <c r="AF19"/>
  <c r="AE19"/>
  <c r="AD19"/>
  <c r="AC19"/>
  <c r="AL18"/>
  <c r="AK18"/>
  <c r="AJ18"/>
  <c r="AI18"/>
  <c r="AH18"/>
  <c r="AG18"/>
  <c r="AF18"/>
  <c r="AE18"/>
  <c r="AD18"/>
  <c r="AC18"/>
  <c r="AL17"/>
  <c r="AK17"/>
  <c r="AJ17"/>
  <c r="AI17"/>
  <c r="AH17"/>
  <c r="AG17"/>
  <c r="AF17"/>
  <c r="AE17"/>
  <c r="AD17"/>
  <c r="AC17"/>
  <c r="AL16"/>
  <c r="AL20" s="1"/>
  <c r="AK16"/>
  <c r="AK20" s="1"/>
  <c r="AJ16"/>
  <c r="AJ20" s="1"/>
  <c r="AI16"/>
  <c r="AI20" s="1"/>
  <c r="AH16"/>
  <c r="AH20" s="1"/>
  <c r="AG16"/>
  <c r="AG20" s="1"/>
  <c r="AF16"/>
  <c r="AF20" s="1"/>
  <c r="AE16"/>
  <c r="AE20" s="1"/>
  <c r="AD16"/>
  <c r="AD20" s="1"/>
  <c r="AC16"/>
  <c r="AC20" s="1"/>
  <c r="AH12"/>
  <c r="AG12"/>
  <c r="AF12"/>
  <c r="AE12"/>
  <c r="AD12"/>
  <c r="AH11"/>
  <c r="AG11"/>
  <c r="AF11"/>
  <c r="AE11"/>
  <c r="AD11"/>
  <c r="AH10"/>
  <c r="AG10"/>
  <c r="AF10"/>
  <c r="AE10"/>
  <c r="AD10"/>
  <c r="AH9"/>
  <c r="AH13" s="1"/>
  <c r="AG9"/>
  <c r="AG13" s="1"/>
  <c r="AF9"/>
  <c r="AF13" s="1"/>
  <c r="AE9"/>
  <c r="AE13" s="1"/>
  <c r="AD9"/>
  <c r="AD13" s="1"/>
  <c r="AL19" i="60"/>
  <c r="AK19"/>
  <c r="AJ19"/>
  <c r="AI19"/>
  <c r="AH19"/>
  <c r="AG19"/>
  <c r="AF19"/>
  <c r="AE19"/>
  <c r="AD19"/>
  <c r="AC19"/>
  <c r="AL18"/>
  <c r="AK18"/>
  <c r="AJ18"/>
  <c r="AI18"/>
  <c r="AH18"/>
  <c r="AG18"/>
  <c r="AF18"/>
  <c r="AE18"/>
  <c r="AD18"/>
  <c r="AC18"/>
  <c r="AL17"/>
  <c r="AK17"/>
  <c r="AJ17"/>
  <c r="AI17"/>
  <c r="AH17"/>
  <c r="AG17"/>
  <c r="AF17"/>
  <c r="AE17"/>
  <c r="AD17"/>
  <c r="AC17"/>
  <c r="AL16"/>
  <c r="AL20" s="1"/>
  <c r="AK16"/>
  <c r="AK20" s="1"/>
  <c r="AJ16"/>
  <c r="AJ20" s="1"/>
  <c r="AI16"/>
  <c r="AI20" s="1"/>
  <c r="AH16"/>
  <c r="AH20" s="1"/>
  <c r="AG16"/>
  <c r="AG20" s="1"/>
  <c r="AF16"/>
  <c r="AF20" s="1"/>
  <c r="AE16"/>
  <c r="AE20" s="1"/>
  <c r="AD16"/>
  <c r="AD20" s="1"/>
  <c r="AC16"/>
  <c r="AC20" s="1"/>
  <c r="AH12"/>
  <c r="AG12"/>
  <c r="AF12"/>
  <c r="AE12"/>
  <c r="AD12"/>
  <c r="AH11"/>
  <c r="AG11"/>
  <c r="AF11"/>
  <c r="AE11"/>
  <c r="AD11"/>
  <c r="AH10"/>
  <c r="AG10"/>
  <c r="AF10"/>
  <c r="AE10"/>
  <c r="AD10"/>
  <c r="AH9"/>
  <c r="AH13" s="1"/>
  <c r="AG9"/>
  <c r="AG13" s="1"/>
  <c r="AF9"/>
  <c r="AF13" s="1"/>
  <c r="AE9"/>
  <c r="AE13" s="1"/>
  <c r="AD9"/>
  <c r="AD13" s="1"/>
  <c r="N4" i="7"/>
  <c r="Q6"/>
  <c r="U2" i="5" s="1"/>
  <c r="X2" l="1"/>
  <c r="AA28"/>
  <c r="Z28"/>
  <c r="AC35"/>
  <c r="W35"/>
  <c r="X28"/>
  <c r="Y28"/>
  <c r="W28"/>
  <c r="AP33" i="7"/>
  <c r="AP32"/>
  <c r="AO33"/>
  <c r="AP27"/>
  <c r="AM27"/>
  <c r="AO27"/>
  <c r="AO32"/>
  <c r="AN33"/>
  <c r="AN32"/>
  <c r="AM33"/>
  <c r="AM32"/>
  <c r="AL19" i="57" l="1"/>
  <c r="AK19"/>
  <c r="AJ19"/>
  <c r="AI19"/>
  <c r="AH19"/>
  <c r="AG19"/>
  <c r="AF19"/>
  <c r="AE19"/>
  <c r="AD19"/>
  <c r="AC19"/>
  <c r="AL18"/>
  <c r="AK18"/>
  <c r="AJ18"/>
  <c r="AI18"/>
  <c r="AH18"/>
  <c r="AG18"/>
  <c r="AF18"/>
  <c r="AE18"/>
  <c r="AD18"/>
  <c r="AC18"/>
  <c r="AL17"/>
  <c r="AK17"/>
  <c r="AJ17"/>
  <c r="AI17"/>
  <c r="AH17"/>
  <c r="AG17"/>
  <c r="AF17"/>
  <c r="AE17"/>
  <c r="AD17"/>
  <c r="AC17"/>
  <c r="AL16"/>
  <c r="AK16"/>
  <c r="AK20" s="1"/>
  <c r="AJ16"/>
  <c r="AI16"/>
  <c r="AI20" s="1"/>
  <c r="AH16"/>
  <c r="AH20" s="1"/>
  <c r="AG16"/>
  <c r="AG20" s="1"/>
  <c r="AF16"/>
  <c r="AF20" s="1"/>
  <c r="AE16"/>
  <c r="AE20" s="1"/>
  <c r="AD16"/>
  <c r="AC16"/>
  <c r="AH12"/>
  <c r="AG12"/>
  <c r="AF12"/>
  <c r="AE12"/>
  <c r="AD12"/>
  <c r="AH11"/>
  <c r="AG11"/>
  <c r="AF11"/>
  <c r="AE11"/>
  <c r="AD11"/>
  <c r="AH10"/>
  <c r="AG10"/>
  <c r="AF10"/>
  <c r="AE10"/>
  <c r="AD10"/>
  <c r="AH9"/>
  <c r="AG9"/>
  <c r="AF9"/>
  <c r="AE9"/>
  <c r="AD9"/>
  <c r="AH13" l="1"/>
  <c r="AL20"/>
  <c r="AG13"/>
  <c r="AJ20"/>
  <c r="AD20"/>
  <c r="AC20"/>
  <c r="AF13"/>
  <c r="AD13"/>
  <c r="AE13"/>
  <c r="AF39" i="5" l="1"/>
  <c r="AE39"/>
  <c r="AD39"/>
  <c r="AC39"/>
  <c r="AB39"/>
  <c r="AP28" i="7"/>
  <c r="AO28"/>
  <c r="AN28"/>
  <c r="AM28"/>
  <c r="AN27"/>
  <c r="AP20"/>
  <c r="AO20"/>
  <c r="AN20"/>
  <c r="AM20"/>
  <c r="AP19"/>
  <c r="AO19"/>
  <c r="AN19"/>
  <c r="AM19"/>
  <c r="AP12"/>
  <c r="AO12"/>
  <c r="AN12"/>
  <c r="AM12"/>
  <c r="AP11"/>
  <c r="AO11"/>
  <c r="AN11"/>
  <c r="AM11"/>
  <c r="W23" i="5" l="1"/>
  <c r="W22"/>
  <c r="AA39"/>
  <c r="Z39"/>
  <c r="X39"/>
  <c r="Y39"/>
  <c r="W39"/>
  <c r="Z23"/>
  <c r="Y23"/>
  <c r="X23"/>
  <c r="Z22"/>
  <c r="Y22"/>
  <c r="X22"/>
</calcChain>
</file>

<file path=xl/sharedStrings.xml><?xml version="1.0" encoding="utf-8"?>
<sst xmlns="http://schemas.openxmlformats.org/spreadsheetml/2006/main" count="2796" uniqueCount="194">
  <si>
    <t>Data:</t>
  </si>
  <si>
    <t>Local:</t>
  </si>
  <si>
    <t>SOMA</t>
  </si>
  <si>
    <t>PSICOSSOMA</t>
  </si>
  <si>
    <t>Ansiedade</t>
  </si>
  <si>
    <t>Euforia</t>
  </si>
  <si>
    <t>Ardência nos olhos</t>
  </si>
  <si>
    <t>Instabilidade do psicossoma</t>
  </si>
  <si>
    <t>Arrepios</t>
  </si>
  <si>
    <t>Irritação</t>
  </si>
  <si>
    <t>Ausência de respiração</t>
  </si>
  <si>
    <t>Medo</t>
  </si>
  <si>
    <t>Bocejos</t>
  </si>
  <si>
    <t>Melancolia</t>
  </si>
  <si>
    <t>Catalepsia</t>
  </si>
  <si>
    <t>Coceiras</t>
  </si>
  <si>
    <t>Sensação de decolagem</t>
  </si>
  <si>
    <t>Sensação de encaixe</t>
  </si>
  <si>
    <t>Sensação de flutuação</t>
  </si>
  <si>
    <t>Entorpecimento / Dormência</t>
  </si>
  <si>
    <t>Formigamento</t>
  </si>
  <si>
    <t>Mioclonias / Movimentos Involuntários</t>
  </si>
  <si>
    <t>Sensação de soltura</t>
  </si>
  <si>
    <t>Mudança de Temperatura para Calor</t>
  </si>
  <si>
    <t>Sensação de volitar</t>
  </si>
  <si>
    <t>Mudança de Temperatura para Frio</t>
  </si>
  <si>
    <t>Serenidade/bem estar/alivio</t>
  </si>
  <si>
    <t>Tensâo</t>
  </si>
  <si>
    <t>Salivação</t>
  </si>
  <si>
    <t>Vibração do Psicossoma</t>
  </si>
  <si>
    <t>Vontade de chorar</t>
  </si>
  <si>
    <t>Vontade de ir embora</t>
  </si>
  <si>
    <t>Sonolência</t>
  </si>
  <si>
    <t>Sons Intracranianos</t>
  </si>
  <si>
    <t>MENTALSOMA</t>
  </si>
  <si>
    <t>Sudorese</t>
  </si>
  <si>
    <t>Associação de idéias</t>
  </si>
  <si>
    <t>Tosse</t>
  </si>
  <si>
    <t>Descontrole</t>
  </si>
  <si>
    <t>Tremedeira</t>
  </si>
  <si>
    <t>Esclarecimento de determinados temas</t>
  </si>
  <si>
    <t>Expansão da consciência</t>
  </si>
  <si>
    <t>Insights</t>
  </si>
  <si>
    <t>ENERGOSSOMA</t>
  </si>
  <si>
    <t>Rememoração em bloco</t>
  </si>
  <si>
    <t>Absorção espontânea de energia</t>
  </si>
  <si>
    <t>Rememoração fragmentada</t>
  </si>
  <si>
    <t>Atividade no Cardiochacra</t>
  </si>
  <si>
    <t>Atividade no Chacra Nucal</t>
  </si>
  <si>
    <t>EXTRAFÍSICA</t>
  </si>
  <si>
    <t>Atividade no Coronochacra</t>
  </si>
  <si>
    <t>Clariaudiência</t>
  </si>
  <si>
    <t>Atividade no Esplenicochacra</t>
  </si>
  <si>
    <t>Clarividência / Visualização de conscin - consciex</t>
  </si>
  <si>
    <t>Atividade no Frontochacra</t>
  </si>
  <si>
    <t>Desligamento do ambiente</t>
  </si>
  <si>
    <t>Atividade no Laringochacra</t>
  </si>
  <si>
    <t>Atividade no Palmochacra</t>
  </si>
  <si>
    <t>Detectação de aparelhos extrafisicos</t>
  </si>
  <si>
    <t>Atividade no Plantochacra</t>
  </si>
  <si>
    <t>Devaneio</t>
  </si>
  <si>
    <t>Atividade no Sexochacra</t>
  </si>
  <si>
    <t>Dimener</t>
  </si>
  <si>
    <t>Atividade no Umbilicochacra</t>
  </si>
  <si>
    <t>Discriminação energética do campo</t>
  </si>
  <si>
    <t>Balonamento</t>
  </si>
  <si>
    <t>Efeito Negativo</t>
  </si>
  <si>
    <t>Banho energético</t>
  </si>
  <si>
    <t>Estabelecimento do campo</t>
  </si>
  <si>
    <t>Ectoplasmia</t>
  </si>
  <si>
    <t>Estado de semiconsciência</t>
  </si>
  <si>
    <t>Imagens oníricas</t>
  </si>
  <si>
    <t>EV espontaneo</t>
  </si>
  <si>
    <t>Exteriorização espontânea de energia</t>
  </si>
  <si>
    <t>Precognições</t>
  </si>
  <si>
    <t>Pulsações</t>
  </si>
  <si>
    <t>Presença de amparador</t>
  </si>
  <si>
    <t>Primener</t>
  </si>
  <si>
    <t>Soltura</t>
  </si>
  <si>
    <t>Tontura</t>
  </si>
  <si>
    <t>Retrocognições</t>
  </si>
  <si>
    <t>Sensação de desconforto</t>
  </si>
  <si>
    <t>Tempo passou rápido</t>
  </si>
  <si>
    <t>Soma</t>
  </si>
  <si>
    <t>Energossoma</t>
  </si>
  <si>
    <t>Psicossoma</t>
  </si>
  <si>
    <t>Mentalsoma</t>
  </si>
  <si>
    <t>Extrafísico</t>
  </si>
  <si>
    <t>Total</t>
  </si>
  <si>
    <t>Corono</t>
  </si>
  <si>
    <t>Fronto</t>
  </si>
  <si>
    <t>Nucal</t>
  </si>
  <si>
    <t>Laringo</t>
  </si>
  <si>
    <t>Esplênico</t>
  </si>
  <si>
    <t>Sexo</t>
  </si>
  <si>
    <t>Palmo</t>
  </si>
  <si>
    <t>Planto</t>
  </si>
  <si>
    <t>Umbilico</t>
  </si>
  <si>
    <t>Local</t>
  </si>
  <si>
    <t>CEAEC</t>
  </si>
  <si>
    <t>Selecionar Local</t>
  </si>
  <si>
    <t xml:space="preserve">Mentalsoma   </t>
  </si>
  <si>
    <t>Antes</t>
  </si>
  <si>
    <t>Depois</t>
  </si>
  <si>
    <t>Despois</t>
  </si>
  <si>
    <t>Energ</t>
  </si>
  <si>
    <t>Psicos</t>
  </si>
  <si>
    <t>Mental</t>
  </si>
  <si>
    <t>Palavras-chave</t>
  </si>
  <si>
    <t>Cárdio</t>
  </si>
  <si>
    <t>Energo</t>
  </si>
  <si>
    <t>Psico</t>
  </si>
  <si>
    <t>Turma:</t>
  </si>
  <si>
    <t>1o DIA DO CURSO</t>
  </si>
  <si>
    <t>2o DIA DO CURSO</t>
  </si>
  <si>
    <t>3o DIA DO CURSO</t>
  </si>
  <si>
    <t>QUAL O SEU OBJETIVO NO CURSO?</t>
  </si>
  <si>
    <t xml:space="preserve"> Energossoma</t>
  </si>
  <si>
    <t xml:space="preserve">  Energossoma</t>
  </si>
  <si>
    <t>CONDIÇÕES HOLOSSOMÁTICAS</t>
  </si>
  <si>
    <t>REGISTROS - 1o DIA</t>
  </si>
  <si>
    <t>REGISTROS - 2o DIA</t>
  </si>
  <si>
    <t>REGISTROS - 3o DIA</t>
  </si>
  <si>
    <t>C1</t>
  </si>
  <si>
    <t>C2</t>
  </si>
  <si>
    <t>COMENTÁRIOS</t>
  </si>
  <si>
    <t>Créditos</t>
  </si>
  <si>
    <t>1o dia</t>
  </si>
  <si>
    <t>2o dia</t>
  </si>
  <si>
    <t>3o dia</t>
  </si>
  <si>
    <t>Média</t>
  </si>
  <si>
    <t>Meta</t>
  </si>
  <si>
    <t>Créditos:</t>
  </si>
  <si>
    <t xml:space="preserve">      Curso:</t>
  </si>
  <si>
    <t>IAC</t>
  </si>
  <si>
    <t>OIC</t>
  </si>
  <si>
    <t>Selecione o Curso</t>
  </si>
  <si>
    <t>ECP 2</t>
  </si>
  <si>
    <t>ECP 3</t>
  </si>
  <si>
    <t>Imersão Projecioterárica</t>
  </si>
  <si>
    <t>Vip Training</t>
  </si>
  <si>
    <r>
      <rPr>
        <b/>
        <sz val="11"/>
        <color theme="1"/>
        <rFont val="Calibri"/>
        <family val="2"/>
        <scheme val="minor"/>
      </rPr>
      <t>Pontuações:</t>
    </r>
    <r>
      <rPr>
        <sz val="11"/>
        <color theme="1"/>
        <rFont val="Calibri"/>
        <family val="2"/>
        <scheme val="minor"/>
      </rPr>
      <t xml:space="preserve"> de 10 a 8 (excelente a muito bom)  -  de 7  a 4 (bom a razoável) -  de 3 a 0 (insuficiente a bloqueado)</t>
    </r>
  </si>
  <si>
    <t>ARACÊ</t>
  </si>
  <si>
    <t>IIPC</t>
  </si>
  <si>
    <r>
      <rPr>
        <b/>
        <sz val="11"/>
        <color theme="3" tint="0.39997558519241921"/>
        <rFont val="Calibri"/>
        <family val="2"/>
        <scheme val="minor"/>
      </rPr>
      <t>ANTES</t>
    </r>
    <r>
      <rPr>
        <sz val="11"/>
        <color theme="1"/>
        <rFont val="Calibri"/>
        <family val="2"/>
        <scheme val="minor"/>
      </rPr>
      <t xml:space="preserve"> do experimento</t>
    </r>
  </si>
  <si>
    <r>
      <rPr>
        <b/>
        <sz val="11"/>
        <color rgb="FFFF0000"/>
        <rFont val="Calibri"/>
        <family val="2"/>
        <scheme val="minor"/>
      </rPr>
      <t>DEPOIS</t>
    </r>
    <r>
      <rPr>
        <sz val="11"/>
        <color theme="1"/>
        <rFont val="Calibri"/>
        <family val="2"/>
        <scheme val="minor"/>
      </rPr>
      <t xml:space="preserve"> do experimento</t>
    </r>
  </si>
  <si>
    <t xml:space="preserve">Curso 40 Manobras Energéticas </t>
  </si>
  <si>
    <t xml:space="preserve">Curso Arco-Voltaico </t>
  </si>
  <si>
    <t>Curso Autodesbloqueio Energofisiológico</t>
  </si>
  <si>
    <t>Curso Campo Holossomático</t>
  </si>
  <si>
    <t xml:space="preserve">Curso Ciclograma Parapsíquico Pessoal </t>
  </si>
  <si>
    <t>Curso Desperticidade</t>
  </si>
  <si>
    <t>Curso Dinâmica Parapsíquica</t>
  </si>
  <si>
    <t>Curso EAD da Escola do Parapsiquismo</t>
  </si>
  <si>
    <t>Curso Energossomática</t>
  </si>
  <si>
    <t>ASSINVÉXIS</t>
  </si>
  <si>
    <t>APEX</t>
  </si>
  <si>
    <t>AIEC</t>
  </si>
  <si>
    <t>COMUNICONS</t>
  </si>
  <si>
    <t>CONSCIUS</t>
  </si>
  <si>
    <t>DISCERNIMENTUM</t>
  </si>
  <si>
    <t>EDITARES</t>
  </si>
  <si>
    <t>EVOLUCIN</t>
  </si>
  <si>
    <t>INTERCAMPI</t>
  </si>
  <si>
    <t>REAPRENDENTIA</t>
  </si>
  <si>
    <t>UNIESCON</t>
  </si>
  <si>
    <t>Outras Atividades Correlacionadas</t>
  </si>
  <si>
    <t>Curso com o prof. Waldo Vieira</t>
  </si>
  <si>
    <t>Epicon(s):</t>
  </si>
  <si>
    <t>Eventos Científicos de Parapsiquismo</t>
  </si>
  <si>
    <t>PDP - por módulo</t>
  </si>
  <si>
    <t>PDPA - curso avançado</t>
  </si>
  <si>
    <t xml:space="preserve">                       ESTATÍSTICA DE SINAIS - ESCOLA DO PARAPSIQUISMO </t>
  </si>
  <si>
    <t>C3</t>
  </si>
  <si>
    <t>C4</t>
  </si>
  <si>
    <t>Dores em geral</t>
  </si>
  <si>
    <t>Minidescoincidência</t>
  </si>
  <si>
    <t>Sensação de queda</t>
  </si>
  <si>
    <t>Umbílico</t>
  </si>
  <si>
    <t>Outros:</t>
  </si>
  <si>
    <t>Raciocínio lento/rápido</t>
  </si>
  <si>
    <t xml:space="preserve">Luminosidade </t>
  </si>
  <si>
    <t>Projeção semilúcida</t>
  </si>
  <si>
    <t>Projeção lúcida</t>
  </si>
  <si>
    <t>PLANILHA DE REGISTROS - CURSO DE CAMPO E DEMAIS ATIVIDADES</t>
  </si>
  <si>
    <t>Sensações Percebidas em Curso de Campo e demais Atividades</t>
  </si>
  <si>
    <t>4o DIA DO CURSO</t>
  </si>
  <si>
    <t>REGISTROS - 4o DIA</t>
  </si>
  <si>
    <t>4o dia</t>
  </si>
  <si>
    <t>atividade</t>
  </si>
  <si>
    <t>Realizado</t>
  </si>
  <si>
    <t>aa</t>
  </si>
  <si>
    <t>aaa</t>
  </si>
  <si>
    <t xml:space="preserve"> CURSOS DE CAMPO E DEMAIS ATIVIDADES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</si>
</sst>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1"/>
      <color rgb="FF454545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2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B98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5" borderId="0" xfId="0" applyFill="1"/>
    <xf numFmtId="0" fontId="0" fillId="12" borderId="0" xfId="0" applyFill="1"/>
    <xf numFmtId="0" fontId="4" fillId="0" borderId="0" xfId="1" applyFont="1" applyAlignment="1" applyProtection="1">
      <alignment horizontal="center"/>
    </xf>
    <xf numFmtId="0" fontId="4" fillId="0" borderId="0" xfId="1" applyAlignment="1" applyProtection="1">
      <alignment horizontal="center"/>
    </xf>
    <xf numFmtId="0" fontId="4" fillId="0" borderId="0" xfId="1" applyProtection="1"/>
    <xf numFmtId="0" fontId="4" fillId="6" borderId="0" xfId="1" applyFont="1" applyFill="1" applyAlignment="1" applyProtection="1">
      <alignment horizontal="center"/>
    </xf>
    <xf numFmtId="0" fontId="9" fillId="6" borderId="0" xfId="1" applyFont="1" applyFill="1" applyAlignment="1" applyProtection="1">
      <alignment horizontal="center"/>
    </xf>
    <xf numFmtId="0" fontId="4" fillId="0" borderId="0" xfId="1" applyFont="1" applyProtection="1"/>
    <xf numFmtId="0" fontId="4" fillId="6" borderId="0" xfId="1" applyFont="1" applyFill="1" applyProtection="1"/>
    <xf numFmtId="0" fontId="10" fillId="6" borderId="0" xfId="1" applyFont="1" applyFill="1" applyProtection="1"/>
    <xf numFmtId="0" fontId="11" fillId="6" borderId="0" xfId="1" applyFont="1" applyFill="1" applyProtection="1"/>
    <xf numFmtId="0" fontId="10" fillId="6" borderId="0" xfId="1" applyFont="1" applyFill="1" applyAlignment="1" applyProtection="1">
      <alignment horizontal="center"/>
    </xf>
    <xf numFmtId="0" fontId="11" fillId="6" borderId="0" xfId="1" applyFont="1" applyFill="1" applyAlignment="1" applyProtection="1">
      <alignment horizontal="center"/>
    </xf>
    <xf numFmtId="0" fontId="9" fillId="6" borderId="0" xfId="1" applyFont="1" applyFill="1" applyProtection="1"/>
    <xf numFmtId="0" fontId="9" fillId="0" borderId="0" xfId="1" applyFont="1" applyProtection="1"/>
    <xf numFmtId="0" fontId="9" fillId="0" borderId="0" xfId="1" applyFont="1" applyAlignment="1" applyProtection="1">
      <alignment horizontal="center"/>
    </xf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7" borderId="0" xfId="0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  <protection locked="0"/>
    </xf>
    <xf numFmtId="0" fontId="0" fillId="7" borderId="0" xfId="0" applyFill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3" fillId="7" borderId="0" xfId="0" applyFont="1" applyFill="1" applyProtection="1">
      <protection locked="0"/>
    </xf>
    <xf numFmtId="0" fontId="14" fillId="0" borderId="0" xfId="3" applyFont="1" applyAlignment="1" applyProtection="1">
      <alignment horizontal="right" wrapText="1" indent="1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/>
    <xf numFmtId="0" fontId="0" fillId="0" borderId="0" xfId="0" applyProtection="1"/>
    <xf numFmtId="0" fontId="20" fillId="6" borderId="0" xfId="1" applyFont="1" applyFill="1" applyAlignment="1" applyProtection="1">
      <alignment horizontal="center"/>
    </xf>
    <xf numFmtId="0" fontId="20" fillId="6" borderId="0" xfId="1" applyFont="1" applyFill="1" applyAlignment="1" applyProtection="1">
      <alignment horizontal="center"/>
      <protection locked="0"/>
    </xf>
    <xf numFmtId="0" fontId="21" fillId="0" borderId="0" xfId="1" applyFont="1" applyAlignment="1" applyProtection="1">
      <alignment horizontal="center"/>
    </xf>
    <xf numFmtId="0" fontId="21" fillId="6" borderId="0" xfId="1" applyFont="1" applyFill="1" applyAlignment="1" applyProtection="1">
      <alignment horizontal="center"/>
    </xf>
    <xf numFmtId="0" fontId="20" fillId="6" borderId="0" xfId="1" applyFont="1" applyFill="1" applyAlignment="1" applyProtection="1"/>
    <xf numFmtId="0" fontId="0" fillId="13" borderId="0" xfId="0" applyFill="1" applyProtection="1"/>
    <xf numFmtId="0" fontId="5" fillId="0" borderId="0" xfId="1" applyFont="1" applyProtection="1"/>
    <xf numFmtId="0" fontId="6" fillId="0" borderId="0" xfId="1" applyFont="1" applyProtection="1"/>
    <xf numFmtId="0" fontId="3" fillId="0" borderId="0" xfId="0" applyFont="1" applyFill="1" applyAlignment="1" applyProtection="1">
      <alignment vertical="top" wrapText="1"/>
    </xf>
    <xf numFmtId="0" fontId="7" fillId="0" borderId="0" xfId="1" applyFont="1" applyProtection="1"/>
    <xf numFmtId="0" fontId="21" fillId="0" borderId="0" xfId="1" applyFont="1" applyProtection="1"/>
    <xf numFmtId="0" fontId="24" fillId="0" borderId="0" xfId="0" applyFont="1" applyProtection="1"/>
    <xf numFmtId="0" fontId="22" fillId="0" borderId="0" xfId="1" applyFont="1" applyProtection="1"/>
    <xf numFmtId="0" fontId="22" fillId="0" borderId="0" xfId="1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Fill="1" applyAlignment="1" applyProtection="1"/>
    <xf numFmtId="0" fontId="19" fillId="0" borderId="0" xfId="0" applyFont="1" applyProtection="1"/>
    <xf numFmtId="0" fontId="24" fillId="0" borderId="0" xfId="0" applyFont="1" applyAlignment="1" applyProtection="1">
      <alignment horizontal="center"/>
    </xf>
    <xf numFmtId="164" fontId="24" fillId="0" borderId="0" xfId="0" applyNumberFormat="1" applyFont="1" applyAlignment="1" applyProtection="1">
      <alignment horizontal="center"/>
    </xf>
    <xf numFmtId="0" fontId="21" fillId="0" borderId="0" xfId="1" applyFont="1" applyBorder="1" applyAlignment="1" applyProtection="1">
      <alignment horizontal="center"/>
    </xf>
    <xf numFmtId="0" fontId="21" fillId="0" borderId="0" xfId="1" applyFont="1" applyBorder="1" applyProtection="1"/>
    <xf numFmtId="0" fontId="2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left" vertical="center" wrapText="1"/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25" fillId="0" borderId="0" xfId="0" applyFont="1"/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2" borderId="0" xfId="0" applyNumberFormat="1" applyFill="1" applyAlignment="1" applyProtection="1">
      <alignment horizontal="left" vertical="center"/>
      <protection locked="0"/>
    </xf>
    <xf numFmtId="0" fontId="27" fillId="15" borderId="0" xfId="1" applyFont="1" applyFill="1" applyAlignment="1" applyProtection="1">
      <alignment horizontal="left"/>
    </xf>
    <xf numFmtId="0" fontId="8" fillId="15" borderId="0" xfId="1" applyFont="1" applyFill="1" applyAlignment="1" applyProtection="1">
      <alignment horizontal="center"/>
    </xf>
    <xf numFmtId="0" fontId="4" fillId="15" borderId="0" xfId="1" applyFill="1" applyProtection="1"/>
    <xf numFmtId="0" fontId="8" fillId="15" borderId="0" xfId="1" applyFont="1" applyFill="1" applyAlignment="1" applyProtection="1">
      <alignment horizontal="center"/>
    </xf>
    <xf numFmtId="0" fontId="4" fillId="15" borderId="0" xfId="1" applyFill="1" applyAlignment="1" applyProtection="1">
      <alignment horizontal="center"/>
    </xf>
    <xf numFmtId="0" fontId="5" fillId="15" borderId="0" xfId="1" applyFont="1" applyFill="1" applyAlignment="1" applyProtection="1">
      <alignment horizontal="center"/>
    </xf>
    <xf numFmtId="0" fontId="9" fillId="15" borderId="0" xfId="1" applyFont="1" applyFill="1" applyProtection="1"/>
    <xf numFmtId="0" fontId="5" fillId="15" borderId="0" xfId="1" applyFont="1" applyFill="1" applyProtection="1"/>
    <xf numFmtId="0" fontId="9" fillId="15" borderId="0" xfId="1" applyFont="1" applyFill="1" applyAlignment="1" applyProtection="1">
      <alignment horizontal="center"/>
    </xf>
    <xf numFmtId="0" fontId="9" fillId="15" borderId="0" xfId="1" applyFont="1" applyFill="1" applyProtection="1">
      <protection locked="0"/>
    </xf>
    <xf numFmtId="0" fontId="4" fillId="15" borderId="0" xfId="1" applyFill="1" applyAlignment="1" applyProtection="1">
      <alignment vertical="center"/>
    </xf>
    <xf numFmtId="0" fontId="4" fillId="15" borderId="0" xfId="1" applyFill="1" applyProtection="1">
      <protection locked="0"/>
    </xf>
    <xf numFmtId="0" fontId="22" fillId="6" borderId="0" xfId="1" applyFont="1" applyFill="1" applyAlignment="1" applyProtection="1">
      <alignment horizontal="center"/>
    </xf>
    <xf numFmtId="0" fontId="20" fillId="6" borderId="0" xfId="1" applyFont="1" applyFill="1" applyAlignment="1" applyProtection="1">
      <alignment horizontal="center"/>
    </xf>
    <xf numFmtId="0" fontId="28" fillId="4" borderId="0" xfId="1" applyFont="1" applyFill="1" applyProtection="1">
      <protection locked="0"/>
    </xf>
    <xf numFmtId="0" fontId="9" fillId="15" borderId="0" xfId="1" applyFont="1" applyFill="1" applyAlignment="1" applyProtection="1">
      <alignment horizontal="center"/>
      <protection locked="0"/>
    </xf>
    <xf numFmtId="0" fontId="4" fillId="15" borderId="0" xfId="1" applyFill="1" applyAlignment="1" applyProtection="1">
      <alignment horizontal="left" vertical="center"/>
    </xf>
    <xf numFmtId="0" fontId="29" fillId="15" borderId="0" xfId="1" applyFont="1" applyFill="1" applyAlignment="1" applyProtection="1">
      <alignment horizontal="left" vertical="center"/>
    </xf>
    <xf numFmtId="9" fontId="5" fillId="15" borderId="0" xfId="2" applyFont="1" applyFill="1" applyBorder="1" applyAlignment="1" applyProtection="1">
      <alignment horizontal="center"/>
    </xf>
    <xf numFmtId="0" fontId="4" fillId="15" borderId="0" xfId="1" applyFill="1" applyAlignment="1" applyProtection="1">
      <alignment horizontal="left"/>
    </xf>
    <xf numFmtId="0" fontId="5" fillId="15" borderId="0" xfId="1" applyFont="1" applyFill="1" applyBorder="1" applyAlignment="1" applyProtection="1">
      <alignment horizontal="center"/>
    </xf>
    <xf numFmtId="0" fontId="4" fillId="15" borderId="0" xfId="1" applyFill="1" applyBorder="1" applyProtection="1"/>
    <xf numFmtId="0" fontId="4" fillId="15" borderId="0" xfId="1" applyFont="1" applyFill="1" applyProtection="1"/>
    <xf numFmtId="0" fontId="4" fillId="15" borderId="0" xfId="1" applyFont="1" applyFill="1" applyAlignment="1" applyProtection="1">
      <alignment horizontal="center"/>
    </xf>
    <xf numFmtId="0" fontId="21" fillId="6" borderId="0" xfId="1" applyFont="1" applyFill="1" applyProtection="1"/>
    <xf numFmtId="0" fontId="10" fillId="15" borderId="0" xfId="1" applyFont="1" applyFill="1" applyProtection="1"/>
    <xf numFmtId="0" fontId="21" fillId="0" borderId="0" xfId="1" applyFont="1" applyFill="1" applyProtection="1"/>
    <xf numFmtId="0" fontId="21" fillId="0" borderId="0" xfId="1" applyFont="1" applyFill="1" applyAlignment="1" applyProtection="1">
      <alignment horizontal="center"/>
    </xf>
    <xf numFmtId="0" fontId="20" fillId="0" borderId="0" xfId="1" applyFont="1" applyFill="1" applyAlignment="1" applyProtection="1">
      <alignment horizontal="center"/>
    </xf>
    <xf numFmtId="0" fontId="10" fillId="15" borderId="0" xfId="1" applyFont="1" applyFill="1" applyAlignment="1" applyProtection="1">
      <alignment horizontal="center"/>
    </xf>
    <xf numFmtId="0" fontId="5" fillId="16" borderId="0" xfId="1" applyFont="1" applyFill="1" applyAlignment="1" applyProtection="1">
      <alignment horizontal="center"/>
    </xf>
    <xf numFmtId="0" fontId="4" fillId="2" borderId="0" xfId="1" applyFill="1" applyAlignment="1" applyProtection="1">
      <alignment horizontal="left" vertical="top" wrapText="1"/>
      <protection locked="0"/>
    </xf>
    <xf numFmtId="0" fontId="20" fillId="6" borderId="0" xfId="1" applyFont="1" applyFill="1" applyProtection="1"/>
    <xf numFmtId="49" fontId="0" fillId="0" borderId="0" xfId="0" applyNumberFormat="1" applyProtection="1">
      <protection locked="0"/>
    </xf>
    <xf numFmtId="0" fontId="0" fillId="5" borderId="0" xfId="0" applyFill="1" applyProtection="1"/>
    <xf numFmtId="0" fontId="2" fillId="8" borderId="0" xfId="0" applyFont="1" applyFill="1" applyAlignment="1" applyProtection="1">
      <alignment horizontal="center" vertical="center"/>
    </xf>
    <xf numFmtId="0" fontId="12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18" fillId="3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14" fontId="0" fillId="0" borderId="0" xfId="0" applyNumberFormat="1" applyFill="1" applyAlignment="1" applyProtection="1">
      <alignment horizontal="center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1" fillId="0" borderId="0" xfId="0" applyFont="1" applyFill="1" applyAlignment="1" applyProtection="1">
      <alignment horizontal="right"/>
    </xf>
    <xf numFmtId="49" fontId="1" fillId="0" borderId="0" xfId="0" applyNumberFormat="1" applyFont="1" applyFill="1" applyAlignment="1" applyProtection="1"/>
    <xf numFmtId="0" fontId="1" fillId="9" borderId="0" xfId="0" applyFont="1" applyFill="1" applyAlignment="1" applyProtection="1">
      <alignment horizontal="center"/>
    </xf>
    <xf numFmtId="0" fontId="0" fillId="14" borderId="0" xfId="0" applyFill="1" applyAlignment="1" applyProtection="1">
      <alignment horizontal="center" vertical="center"/>
    </xf>
    <xf numFmtId="0" fontId="0" fillId="14" borderId="0" xfId="0" applyFont="1" applyFill="1" applyAlignment="1" applyProtection="1">
      <alignment horizontal="center" vertical="center"/>
    </xf>
    <xf numFmtId="0" fontId="2" fillId="1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right" vertical="top"/>
    </xf>
    <xf numFmtId="0" fontId="0" fillId="0" borderId="0" xfId="0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9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1" fillId="11" borderId="0" xfId="0" applyFont="1" applyFill="1" applyAlignment="1" applyProtection="1">
      <alignment horizontal="center" vertical="center"/>
    </xf>
    <xf numFmtId="0" fontId="1" fillId="11" borderId="0" xfId="0" applyFont="1" applyFill="1" applyAlignment="1" applyProtection="1">
      <alignment horizontal="center"/>
    </xf>
    <xf numFmtId="0" fontId="1" fillId="5" borderId="0" xfId="0" applyFont="1" applyFill="1" applyAlignment="1" applyProtection="1"/>
    <xf numFmtId="0" fontId="0" fillId="0" borderId="0" xfId="0" applyFill="1" applyAlignment="1" applyProtection="1">
      <alignment vertical="top" wrapText="1"/>
    </xf>
    <xf numFmtId="0" fontId="19" fillId="0" borderId="0" xfId="0" applyFont="1"/>
    <xf numFmtId="1" fontId="7" fillId="0" borderId="0" xfId="1" applyNumberFormat="1" applyFont="1" applyAlignment="1" applyProtection="1">
      <alignment horizontal="center"/>
    </xf>
    <xf numFmtId="1" fontId="7" fillId="0" borderId="0" xfId="1" applyNumberFormat="1" applyFont="1" applyProtection="1"/>
    <xf numFmtId="1" fontId="21" fillId="0" borderId="0" xfId="1" applyNumberFormat="1" applyFont="1" applyAlignment="1" applyProtection="1">
      <alignment horizontal="center"/>
    </xf>
    <xf numFmtId="1" fontId="21" fillId="0" borderId="0" xfId="1" applyNumberFormat="1" applyFont="1" applyProtection="1"/>
  </cellXfs>
  <cellStyles count="4">
    <cellStyle name="Hyperlink" xfId="3" builtinId="8"/>
    <cellStyle name="Normal" xfId="0" builtinId="0"/>
    <cellStyle name="Normal 2" xfId="1"/>
    <cellStyle name="Porcentagem 2" xfId="2"/>
  </cellStyles>
  <dxfs count="0"/>
  <tableStyles count="0" defaultTableStyle="TableStyleMedium2" defaultPivotStyle="PivotStyleLight16"/>
  <colors>
    <mruColors>
      <color rgb="FFFFFFCC"/>
      <color rgb="FFECFFB1"/>
      <color rgb="FFC0B98E"/>
      <color rgb="FFF5D6F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Planilha de Sinais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Gráficos!$V$32</c:f>
              <c:strCache>
                <c:ptCount val="1"/>
                <c:pt idx="0">
                  <c:v>Total</c:v>
                </c:pt>
              </c:strCache>
            </c:strRef>
          </c:tx>
          <c:explosion val="25"/>
          <c:dLbls>
            <c:showPercent val="1"/>
            <c:showLeaderLines val="1"/>
          </c:dLbls>
          <c:cat>
            <c:strRef>
              <c:f>Gráficos!$W$27:$AA$27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Gráficos!$W$32:$AA$32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/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178"/>
          <c:y val="0.10573828271466069"/>
          <c:w val="0.78262254321751623"/>
          <c:h val="0.41190851143607066"/>
        </c:manualLayout>
      </c:layout>
      <c:lineChart>
        <c:grouping val="standard"/>
        <c:ser>
          <c:idx val="0"/>
          <c:order val="0"/>
          <c:tx>
            <c:strRef>
              <c:f>'CC 1'!$AL$19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1'!$AM$18:$AP$18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1'!$AL$20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1'!$AM$18:$AP$18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1545600"/>
        <c:axId val="71547136"/>
      </c:lineChart>
      <c:catAx>
        <c:axId val="71545600"/>
        <c:scaling>
          <c:orientation val="minMax"/>
        </c:scaling>
        <c:axPos val="b"/>
        <c:majorTickMark val="none"/>
        <c:tickLblPos val="nextTo"/>
        <c:crossAx val="71547136"/>
        <c:crosses val="autoZero"/>
        <c:auto val="1"/>
        <c:lblAlgn val="ctr"/>
        <c:lblOffset val="100"/>
      </c:catAx>
      <c:valAx>
        <c:axId val="71547136"/>
        <c:scaling>
          <c:orientation val="minMax"/>
        </c:scaling>
        <c:axPos val="l"/>
        <c:numFmt formatCode="General" sourceLinked="1"/>
        <c:majorTickMark val="none"/>
        <c:tickLblPos val="nextTo"/>
        <c:crossAx val="71545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14"/>
          <c:y val="0.77063892013498358"/>
          <c:w val="0.79265434719076677"/>
          <c:h val="0.17221822272215981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67"/>
          <c:y val="0.10573828271466069"/>
          <c:w val="0.79040533726387696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1'!$AL$27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1'!$AM$26:$AP$26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1'!$AL$28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1'!$AM$26:$AP$26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1854336"/>
        <c:axId val="71860224"/>
      </c:lineChart>
      <c:catAx>
        <c:axId val="71854336"/>
        <c:scaling>
          <c:orientation val="minMax"/>
        </c:scaling>
        <c:axPos val="b"/>
        <c:majorTickMark val="none"/>
        <c:tickLblPos val="nextTo"/>
        <c:crossAx val="71860224"/>
        <c:crosses val="autoZero"/>
        <c:auto val="1"/>
        <c:lblAlgn val="ctr"/>
        <c:lblOffset val="100"/>
      </c:catAx>
      <c:valAx>
        <c:axId val="71860224"/>
        <c:scaling>
          <c:orientation val="minMax"/>
        </c:scaling>
        <c:axPos val="l"/>
        <c:numFmt formatCode="General" sourceLinked="1"/>
        <c:majorTickMark val="none"/>
        <c:tickLblPos val="nextTo"/>
        <c:crossAx val="71854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5981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75"/>
          <c:y val="0.10573828271466069"/>
          <c:w val="0.79040533726387741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1'!$AL$32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1'!$AM$31:$AP$31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1'!$AL$33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1'!$AM$31:$AP$31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92059136"/>
        <c:axId val="110098688"/>
      </c:lineChart>
      <c:catAx>
        <c:axId val="92059136"/>
        <c:scaling>
          <c:orientation val="minMax"/>
        </c:scaling>
        <c:axPos val="b"/>
        <c:majorTickMark val="none"/>
        <c:tickLblPos val="nextTo"/>
        <c:crossAx val="110098688"/>
        <c:crosses val="autoZero"/>
        <c:auto val="1"/>
        <c:lblAlgn val="ctr"/>
        <c:lblOffset val="100"/>
      </c:catAx>
      <c:valAx>
        <c:axId val="110098688"/>
        <c:scaling>
          <c:orientation val="minMax"/>
        </c:scaling>
        <c:axPos val="l"/>
        <c:numFmt formatCode="General" sourceLinked="1"/>
        <c:majorTickMark val="none"/>
        <c:tickLblPos val="nextTo"/>
        <c:crossAx val="92059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5986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1'!$AD$8:$AH$8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287" footer="0.4921259850000028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  <c:layout/>
    </c:title>
    <c:view3D>
      <c:perspective val="0"/>
    </c:view3D>
    <c:plotArea>
      <c:layout>
        <c:manualLayout>
          <c:layoutTarget val="inner"/>
          <c:xMode val="edge"/>
          <c:yMode val="edge"/>
          <c:x val="1.0443899026020931E-3"/>
          <c:y val="0.1983554391572237"/>
          <c:w val="0.95878903600985022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1'!$AC$15:$AL$15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1'!$AC$20:$AL$20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287" footer="0.4921259850000028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1'!$AD$8:$AH$8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1'!$AD$8:$AH$8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1'!$AD$8:$AH$8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1'!$AD$8:$AH$8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125278464"/>
        <c:axId val="125296640"/>
        <c:axId val="0"/>
      </c:bar3DChart>
      <c:catAx>
        <c:axId val="125278464"/>
        <c:scaling>
          <c:orientation val="minMax"/>
        </c:scaling>
        <c:axPos val="b"/>
        <c:numFmt formatCode="General" sourceLinked="1"/>
        <c:majorTickMark val="none"/>
        <c:tickLblPos val="nextTo"/>
        <c:crossAx val="125296640"/>
        <c:crosses val="autoZero"/>
        <c:auto val="1"/>
        <c:lblAlgn val="ctr"/>
        <c:lblOffset val="100"/>
      </c:catAx>
      <c:valAx>
        <c:axId val="125296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25278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724"/>
        </c:manualLayout>
      </c:layout>
      <c:lineChart>
        <c:grouping val="standard"/>
        <c:ser>
          <c:idx val="0"/>
          <c:order val="0"/>
          <c:tx>
            <c:strRef>
              <c:f>'CC 2'!$AL$11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2'!$AM$10:$AP$10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2'!$AM$11:$AP$11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2'!$AL$12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2'!$AM$10:$AP$10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2'!$AM$12:$AP$12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83223680"/>
        <c:axId val="83225216"/>
      </c:lineChart>
      <c:catAx>
        <c:axId val="83223680"/>
        <c:scaling>
          <c:orientation val="minMax"/>
        </c:scaling>
        <c:axPos val="b"/>
        <c:majorTickMark val="none"/>
        <c:tickLblPos val="nextTo"/>
        <c:crossAx val="83225216"/>
        <c:crosses val="autoZero"/>
        <c:auto val="1"/>
        <c:lblAlgn val="ctr"/>
        <c:lblOffset val="100"/>
      </c:catAx>
      <c:valAx>
        <c:axId val="83225216"/>
        <c:scaling>
          <c:orientation val="minMax"/>
        </c:scaling>
        <c:axPos val="l"/>
        <c:numFmt formatCode="General" sourceLinked="1"/>
        <c:majorTickMark val="none"/>
        <c:tickLblPos val="nextTo"/>
        <c:crossAx val="83223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75"/>
          <c:y val="0.78016272965879252"/>
          <c:w val="0.74941791962876669"/>
          <c:h val="0.17221822272215986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184"/>
          <c:y val="0.10573828271466069"/>
          <c:w val="0.78262254321751623"/>
          <c:h val="0.41190851143607077"/>
        </c:manualLayout>
      </c:layout>
      <c:lineChart>
        <c:grouping val="standard"/>
        <c:ser>
          <c:idx val="0"/>
          <c:order val="0"/>
          <c:tx>
            <c:strRef>
              <c:f>'CC 2'!$AL$19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2'!$AM$18:$AP$18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2'!$AM$19:$AP$19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2'!$AL$20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2'!$AM$18:$AP$18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2'!$AM$20:$AP$20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83632128"/>
        <c:axId val="83634816"/>
      </c:lineChart>
      <c:catAx>
        <c:axId val="83632128"/>
        <c:scaling>
          <c:orientation val="minMax"/>
        </c:scaling>
        <c:axPos val="b"/>
        <c:majorTickMark val="none"/>
        <c:tickLblPos val="nextTo"/>
        <c:crossAx val="83634816"/>
        <c:crosses val="autoZero"/>
        <c:auto val="1"/>
        <c:lblAlgn val="ctr"/>
        <c:lblOffset val="100"/>
      </c:catAx>
      <c:valAx>
        <c:axId val="83634816"/>
        <c:scaling>
          <c:orientation val="minMax"/>
        </c:scaling>
        <c:axPos val="l"/>
        <c:numFmt formatCode="General" sourceLinked="1"/>
        <c:majorTickMark val="none"/>
        <c:tickLblPos val="nextTo"/>
        <c:crossAx val="83632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22"/>
          <c:y val="0.77063892013498392"/>
          <c:w val="0.79265434719076677"/>
          <c:h val="0.17221822272215986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75"/>
          <c:y val="0.10573828271466069"/>
          <c:w val="0.79040533726387741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2'!$AL$27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2'!$AM$26:$AP$26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2'!$AM$27:$AP$27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2'!$AL$28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2'!$AM$26:$AP$26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2'!$AM$28:$AP$28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85276544"/>
        <c:axId val="85284352"/>
      </c:lineChart>
      <c:catAx>
        <c:axId val="85276544"/>
        <c:scaling>
          <c:orientation val="minMax"/>
        </c:scaling>
        <c:axPos val="b"/>
        <c:majorTickMark val="none"/>
        <c:tickLblPos val="nextTo"/>
        <c:crossAx val="85284352"/>
        <c:crosses val="autoZero"/>
        <c:auto val="1"/>
        <c:lblAlgn val="ctr"/>
        <c:lblOffset val="100"/>
      </c:catAx>
      <c:valAx>
        <c:axId val="85284352"/>
        <c:scaling>
          <c:orientation val="minMax"/>
        </c:scaling>
        <c:axPos val="l"/>
        <c:numFmt formatCode="General" sourceLinked="1"/>
        <c:majorTickMark val="none"/>
        <c:tickLblPos val="nextTo"/>
        <c:crossAx val="8527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5986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81"/>
          <c:y val="0.10573828271466069"/>
          <c:w val="0.7904053372638777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2'!$AL$32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2'!$AM$31:$AP$31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2'!$AM$32:$AP$32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2'!$AL$33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2'!$AM$31:$AP$31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2'!$AM$33:$AP$33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94078464"/>
        <c:axId val="94080384"/>
      </c:lineChart>
      <c:catAx>
        <c:axId val="94078464"/>
        <c:scaling>
          <c:orientation val="minMax"/>
        </c:scaling>
        <c:axPos val="b"/>
        <c:majorTickMark val="none"/>
        <c:tickLblPos val="nextTo"/>
        <c:crossAx val="94080384"/>
        <c:crosses val="autoZero"/>
        <c:auto val="1"/>
        <c:lblAlgn val="ctr"/>
        <c:lblOffset val="100"/>
      </c:catAx>
      <c:valAx>
        <c:axId val="94080384"/>
        <c:scaling>
          <c:orientation val="minMax"/>
        </c:scaling>
        <c:axPos val="l"/>
        <c:numFmt formatCode="General" sourceLinked="1"/>
        <c:majorTickMark val="none"/>
        <c:tickLblPos val="nextTo"/>
        <c:crossAx val="94078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5992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t-BR"/>
  <c:style val="34"/>
  <c:chart>
    <c:autoTitleDeleted val="1"/>
    <c:view3D>
      <c:rotX val="30"/>
      <c:depthPercent val="20"/>
      <c:perspective val="0"/>
    </c:view3D>
    <c:plotArea>
      <c:layout/>
      <c:pie3DChart>
        <c:varyColors val="1"/>
      </c:pie3DChart>
    </c:plotArea>
    <c:legend>
      <c:legendPos val="b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ln>
      <a:noFill/>
    </a:ln>
    <a:scene3d>
      <a:camera prst="orthographicFront"/>
      <a:lightRig rig="threePt" dir="t"/>
    </a:scene3d>
    <a:sp3d/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2'!$AD$8:$AH$8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2'!$AD$13:$AH$13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04" footer="0.492125985000003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</c:title>
    <c:view3D>
      <c:perspective val="0"/>
    </c:view3D>
    <c:plotArea>
      <c:layout>
        <c:manualLayout>
          <c:layoutTarget val="inner"/>
          <c:xMode val="edge"/>
          <c:yMode val="edge"/>
          <c:x val="1.0443899026020935E-3"/>
          <c:y val="0.19835543915722381"/>
          <c:w val="0.95878903600985066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2'!$AC$15:$AL$15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2'!$AC$20:$AL$20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04" footer="0.492125985000003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2'!$AD$8:$AH$8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2'!$AD$9:$AH$9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2'!$AD$8:$AH$8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2'!$AD$10:$AH$10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2'!$AD$8:$AH$8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2'!$AD$11:$AH$11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2'!$AD$8:$AH$8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2'!$AD$12:$AH$12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75716480"/>
        <c:axId val="75718016"/>
        <c:axId val="0"/>
      </c:bar3DChart>
      <c:catAx>
        <c:axId val="75716480"/>
        <c:scaling>
          <c:orientation val="minMax"/>
        </c:scaling>
        <c:axPos val="b"/>
        <c:numFmt formatCode="General" sourceLinked="1"/>
        <c:majorTickMark val="none"/>
        <c:tickLblPos val="nextTo"/>
        <c:crossAx val="75718016"/>
        <c:crosses val="autoZero"/>
        <c:auto val="1"/>
        <c:lblAlgn val="ctr"/>
        <c:lblOffset val="100"/>
      </c:catAx>
      <c:valAx>
        <c:axId val="757180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</c:title>
        <c:numFmt formatCode="General" sourceLinked="1"/>
        <c:majorTickMark val="none"/>
        <c:tickLblPos val="nextTo"/>
        <c:crossAx val="75716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741"/>
        </c:manualLayout>
      </c:layout>
      <c:lineChart>
        <c:grouping val="standard"/>
        <c:ser>
          <c:idx val="0"/>
          <c:order val="0"/>
          <c:tx>
            <c:strRef>
              <c:f>'CC 3'!$AL$11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3'!$AM$10:$AP$10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3'!$AM$11:$AP$11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3'!$AL$12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3'!$AM$10:$AP$10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3'!$AM$12:$AP$12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01578240"/>
        <c:axId val="101610240"/>
      </c:lineChart>
      <c:catAx>
        <c:axId val="101578240"/>
        <c:scaling>
          <c:orientation val="minMax"/>
        </c:scaling>
        <c:axPos val="b"/>
        <c:majorTickMark val="none"/>
        <c:tickLblPos val="nextTo"/>
        <c:crossAx val="101610240"/>
        <c:crosses val="autoZero"/>
        <c:auto val="1"/>
        <c:lblAlgn val="ctr"/>
        <c:lblOffset val="100"/>
      </c:catAx>
      <c:valAx>
        <c:axId val="101610240"/>
        <c:scaling>
          <c:orientation val="minMax"/>
        </c:scaling>
        <c:axPos val="l"/>
        <c:numFmt formatCode="General" sourceLinked="1"/>
        <c:majorTickMark val="none"/>
        <c:tickLblPos val="nextTo"/>
        <c:crossAx val="101578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8"/>
          <c:y val="0.78016272965879252"/>
          <c:w val="0.74941791962876669"/>
          <c:h val="0.17221822272215992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189"/>
          <c:y val="0.10573828271466069"/>
          <c:w val="0.78262254321751623"/>
          <c:h val="0.41190851143607082"/>
        </c:manualLayout>
      </c:layout>
      <c:lineChart>
        <c:grouping val="standard"/>
        <c:ser>
          <c:idx val="0"/>
          <c:order val="0"/>
          <c:tx>
            <c:strRef>
              <c:f>'CC 3'!$AL$19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3'!$AM$18:$AP$18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3'!$AM$19:$AP$19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3'!$AL$20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3'!$AM$18:$AP$18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3'!$AM$20:$AP$20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01896576"/>
        <c:axId val="101898112"/>
      </c:lineChart>
      <c:catAx>
        <c:axId val="101896576"/>
        <c:scaling>
          <c:orientation val="minMax"/>
        </c:scaling>
        <c:axPos val="b"/>
        <c:majorTickMark val="none"/>
        <c:tickLblPos val="nextTo"/>
        <c:crossAx val="101898112"/>
        <c:crosses val="autoZero"/>
        <c:auto val="1"/>
        <c:lblAlgn val="ctr"/>
        <c:lblOffset val="100"/>
      </c:catAx>
      <c:valAx>
        <c:axId val="101898112"/>
        <c:scaling>
          <c:orientation val="minMax"/>
        </c:scaling>
        <c:axPos val="l"/>
        <c:numFmt formatCode="General" sourceLinked="1"/>
        <c:majorTickMark val="none"/>
        <c:tickLblPos val="nextTo"/>
        <c:crossAx val="101896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28"/>
          <c:y val="0.77063892013498414"/>
          <c:w val="0.79265434719076677"/>
          <c:h val="0.17221822272215992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81"/>
          <c:y val="0.10573828271466069"/>
          <c:w val="0.7904053372638777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3'!$AL$27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3'!$AM$26:$AP$26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3'!$AM$27:$AP$27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3'!$AL$28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3'!$AM$26:$AP$26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3'!$AM$28:$AP$28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1204224"/>
        <c:axId val="111205760"/>
      </c:lineChart>
      <c:catAx>
        <c:axId val="111204224"/>
        <c:scaling>
          <c:orientation val="minMax"/>
        </c:scaling>
        <c:axPos val="b"/>
        <c:majorTickMark val="none"/>
        <c:tickLblPos val="nextTo"/>
        <c:crossAx val="111205760"/>
        <c:crosses val="autoZero"/>
        <c:auto val="1"/>
        <c:lblAlgn val="ctr"/>
        <c:lblOffset val="100"/>
      </c:catAx>
      <c:valAx>
        <c:axId val="111205760"/>
        <c:scaling>
          <c:orientation val="minMax"/>
        </c:scaling>
        <c:axPos val="l"/>
        <c:numFmt formatCode="General" sourceLinked="1"/>
        <c:majorTickMark val="none"/>
        <c:tickLblPos val="nextTo"/>
        <c:crossAx val="111204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5992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86"/>
          <c:y val="0.10573828271466069"/>
          <c:w val="0.79040533726387796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3'!$AL$32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3'!$AM$31:$AP$31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3'!$AM$32:$AP$32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3'!$AL$33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3'!$AM$31:$AP$31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3'!$AM$33:$AP$33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4016256"/>
        <c:axId val="114017792"/>
      </c:lineChart>
      <c:catAx>
        <c:axId val="114016256"/>
        <c:scaling>
          <c:orientation val="minMax"/>
        </c:scaling>
        <c:axPos val="b"/>
        <c:majorTickMark val="none"/>
        <c:tickLblPos val="nextTo"/>
        <c:crossAx val="114017792"/>
        <c:crosses val="autoZero"/>
        <c:auto val="1"/>
        <c:lblAlgn val="ctr"/>
        <c:lblOffset val="100"/>
      </c:catAx>
      <c:valAx>
        <c:axId val="114017792"/>
        <c:scaling>
          <c:orientation val="minMax"/>
        </c:scaling>
        <c:axPos val="l"/>
        <c:numFmt formatCode="General" sourceLinked="1"/>
        <c:majorTickMark val="none"/>
        <c:tickLblPos val="nextTo"/>
        <c:crossAx val="114016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5997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3'!$AD$8:$AH$8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3'!$AD$13:$AH$13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04" footer="0.492125985000003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</c:title>
    <c:view3D>
      <c:perspective val="0"/>
    </c:view3D>
    <c:plotArea>
      <c:layout>
        <c:manualLayout>
          <c:layoutTarget val="inner"/>
          <c:xMode val="edge"/>
          <c:yMode val="edge"/>
          <c:x val="1.0443899026020935E-3"/>
          <c:y val="0.19835543915722381"/>
          <c:w val="0.95878903600985066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3'!$AC$15:$AL$15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3'!$AC$20:$AL$20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04" footer="0.492125985000003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3'!$AD$8:$AH$8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3'!$AD$9:$AH$9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3'!$AD$8:$AH$8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3'!$AD$10:$AH$10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3'!$AD$8:$AH$8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3'!$AD$11:$AH$11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3'!$AD$8:$AH$8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3'!$AD$12:$AH$12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77556352"/>
        <c:axId val="77562240"/>
        <c:axId val="0"/>
      </c:bar3DChart>
      <c:catAx>
        <c:axId val="77556352"/>
        <c:scaling>
          <c:orientation val="minMax"/>
        </c:scaling>
        <c:axPos val="b"/>
        <c:numFmt formatCode="General" sourceLinked="1"/>
        <c:majorTickMark val="none"/>
        <c:tickLblPos val="nextTo"/>
        <c:crossAx val="77562240"/>
        <c:crosses val="autoZero"/>
        <c:auto val="1"/>
        <c:lblAlgn val="ctr"/>
        <c:lblOffset val="100"/>
      </c:catAx>
      <c:valAx>
        <c:axId val="77562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</c:title>
        <c:numFmt formatCode="General" sourceLinked="1"/>
        <c:majorTickMark val="none"/>
        <c:tickLblPos val="nextTo"/>
        <c:crossAx val="77556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Holochacra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Gráficos!$V$35</c:f>
              <c:strCache>
                <c:ptCount val="1"/>
                <c:pt idx="0">
                  <c:v>C1</c:v>
                </c:pt>
              </c:strCache>
            </c:strRef>
          </c:tx>
          <c:explosion val="25"/>
          <c:dLbls>
            <c:showPercent val="1"/>
            <c:showLeaderLines val="1"/>
          </c:dLbls>
          <c:cat>
            <c:strRef>
              <c:f>Gráficos!$W$34:$AF$34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Gráficos!$W$35:$AF$35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Gráficos!$V$36</c:f>
              <c:strCache>
                <c:ptCount val="1"/>
                <c:pt idx="0">
                  <c:v>C2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Gráficos!$W$34:$AF$34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Gráficos!$W$36:$AF$36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Gráficos!$V$39</c:f>
              <c:strCache>
                <c:ptCount val="1"/>
                <c:pt idx="0">
                  <c:v>Total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Gráficos!$W$34:$AF$34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Gráficos!$W$39:$AF$39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/>
    </c:legend>
    <c:plotVisOnly val="1"/>
  </c:chart>
  <c:spPr>
    <a:ln>
      <a:noFill/>
    </a:ln>
  </c:spPr>
  <c:printSettings>
    <c:headerFooter/>
    <c:pageMargins b="0.78740157480314954" l="0.51181102362204722" r="0.51181102362204722" t="0.78740157480314954" header="0.31496062992126028" footer="0.31496062992126028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752"/>
        </c:manualLayout>
      </c:layout>
      <c:lineChart>
        <c:grouping val="standard"/>
        <c:ser>
          <c:idx val="0"/>
          <c:order val="0"/>
          <c:tx>
            <c:strRef>
              <c:f>'CC 4'!$AL$11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4'!$AM$10:$AP$10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4'!$AM$11:$AP$11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4'!$AL$12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4'!$AM$10:$AP$10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4'!$AM$12:$AP$12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4562560"/>
        <c:axId val="114564480"/>
      </c:lineChart>
      <c:catAx>
        <c:axId val="114562560"/>
        <c:scaling>
          <c:orientation val="minMax"/>
        </c:scaling>
        <c:axPos val="b"/>
        <c:majorTickMark val="none"/>
        <c:tickLblPos val="nextTo"/>
        <c:crossAx val="114564480"/>
        <c:crosses val="autoZero"/>
        <c:auto val="1"/>
        <c:lblAlgn val="ctr"/>
        <c:lblOffset val="100"/>
      </c:catAx>
      <c:valAx>
        <c:axId val="114564480"/>
        <c:scaling>
          <c:orientation val="minMax"/>
        </c:scaling>
        <c:axPos val="l"/>
        <c:numFmt formatCode="General" sourceLinked="1"/>
        <c:majorTickMark val="none"/>
        <c:tickLblPos val="nextTo"/>
        <c:crossAx val="114562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86"/>
          <c:y val="0.78016272965879252"/>
          <c:w val="0.74941791962876669"/>
          <c:h val="0.17221822272215997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195"/>
          <c:y val="0.10573828271466069"/>
          <c:w val="0.78262254321751623"/>
          <c:h val="0.41190851143607082"/>
        </c:manualLayout>
      </c:layout>
      <c:lineChart>
        <c:grouping val="standard"/>
        <c:ser>
          <c:idx val="0"/>
          <c:order val="0"/>
          <c:tx>
            <c:strRef>
              <c:f>'CC 4'!$AL$19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4'!$AM$18:$AP$18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4'!$AM$19:$AP$19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4'!$AL$20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4'!$AM$18:$AP$18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4'!$AM$20:$AP$20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5853952"/>
        <c:axId val="116896128"/>
      </c:lineChart>
      <c:catAx>
        <c:axId val="115853952"/>
        <c:scaling>
          <c:orientation val="minMax"/>
        </c:scaling>
        <c:axPos val="b"/>
        <c:majorTickMark val="none"/>
        <c:tickLblPos val="nextTo"/>
        <c:crossAx val="116896128"/>
        <c:crosses val="autoZero"/>
        <c:auto val="1"/>
        <c:lblAlgn val="ctr"/>
        <c:lblOffset val="100"/>
      </c:catAx>
      <c:valAx>
        <c:axId val="116896128"/>
        <c:scaling>
          <c:orientation val="minMax"/>
        </c:scaling>
        <c:axPos val="l"/>
        <c:numFmt formatCode="General" sourceLinked="1"/>
        <c:majorTickMark val="none"/>
        <c:tickLblPos val="nextTo"/>
        <c:crossAx val="115853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33"/>
          <c:y val="0.77063892013498436"/>
          <c:w val="0.79265434719076677"/>
          <c:h val="0.17221822272215997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86"/>
          <c:y val="0.10573828271466069"/>
          <c:w val="0.79040533726387796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4'!$AL$27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4'!$AM$26:$AP$26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4'!$AM$27:$AP$27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4'!$AL$28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4'!$AM$26:$AP$26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4'!$AM$28:$AP$28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8327168"/>
        <c:axId val="118342784"/>
      </c:lineChart>
      <c:catAx>
        <c:axId val="118327168"/>
        <c:scaling>
          <c:orientation val="minMax"/>
        </c:scaling>
        <c:axPos val="b"/>
        <c:majorTickMark val="none"/>
        <c:tickLblPos val="nextTo"/>
        <c:crossAx val="118342784"/>
        <c:crosses val="autoZero"/>
        <c:auto val="1"/>
        <c:lblAlgn val="ctr"/>
        <c:lblOffset val="100"/>
      </c:catAx>
      <c:valAx>
        <c:axId val="118342784"/>
        <c:scaling>
          <c:orientation val="minMax"/>
        </c:scaling>
        <c:axPos val="l"/>
        <c:numFmt formatCode="General" sourceLinked="1"/>
        <c:majorTickMark val="none"/>
        <c:tickLblPos val="nextTo"/>
        <c:crossAx val="118327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5997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92"/>
          <c:y val="0.10573828271466069"/>
          <c:w val="0.790405337263878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4'!$AL$32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4'!$AM$31:$AP$31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4'!$AM$32:$AP$32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4'!$AL$33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4'!$AM$31:$AP$31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4'!$AM$33:$AP$33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8557312"/>
        <c:axId val="118563200"/>
      </c:lineChart>
      <c:catAx>
        <c:axId val="118557312"/>
        <c:scaling>
          <c:orientation val="minMax"/>
        </c:scaling>
        <c:axPos val="b"/>
        <c:majorTickMark val="none"/>
        <c:tickLblPos val="nextTo"/>
        <c:crossAx val="118563200"/>
        <c:crosses val="autoZero"/>
        <c:auto val="1"/>
        <c:lblAlgn val="ctr"/>
        <c:lblOffset val="100"/>
      </c:catAx>
      <c:valAx>
        <c:axId val="118563200"/>
        <c:scaling>
          <c:orientation val="minMax"/>
        </c:scaling>
        <c:axPos val="l"/>
        <c:numFmt formatCode="General" sourceLinked="1"/>
        <c:majorTickMark val="none"/>
        <c:tickLblPos val="nextTo"/>
        <c:crossAx val="118557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06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4'!$AD$8:$AH$8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4'!$AD$13:$AH$13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26" footer="0.4921259850000032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</c:title>
    <c:view3D>
      <c:perspective val="0"/>
    </c:view3D>
    <c:plotArea>
      <c:layout>
        <c:manualLayout>
          <c:layoutTarget val="inner"/>
          <c:xMode val="edge"/>
          <c:yMode val="edge"/>
          <c:x val="1.0443899026020939E-3"/>
          <c:y val="0.19835543915722395"/>
          <c:w val="0.9587890360098511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4'!$AC$15:$AL$15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4'!$AC$20:$AL$20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26" footer="0.4921259850000032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4'!$AD$8:$AH$8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4'!$AD$9:$AH$9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4'!$AD$8:$AH$8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4'!$AD$10:$AH$10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4'!$AD$8:$AH$8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4'!$AD$11:$AH$11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4'!$AD$8:$AH$8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4'!$AD$12:$AH$12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78551680"/>
        <c:axId val="78578048"/>
        <c:axId val="0"/>
      </c:bar3DChart>
      <c:catAx>
        <c:axId val="78551680"/>
        <c:scaling>
          <c:orientation val="minMax"/>
        </c:scaling>
        <c:axPos val="b"/>
        <c:numFmt formatCode="General" sourceLinked="1"/>
        <c:majorTickMark val="none"/>
        <c:tickLblPos val="nextTo"/>
        <c:crossAx val="78578048"/>
        <c:crosses val="autoZero"/>
        <c:auto val="1"/>
        <c:lblAlgn val="ctr"/>
        <c:lblOffset val="100"/>
      </c:catAx>
      <c:valAx>
        <c:axId val="785780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</c:title>
        <c:numFmt formatCode="General" sourceLinked="1"/>
        <c:majorTickMark val="none"/>
        <c:tickLblPos val="nextTo"/>
        <c:crossAx val="78551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763"/>
        </c:manualLayout>
      </c:layout>
      <c:lineChart>
        <c:grouping val="standard"/>
        <c:ser>
          <c:idx val="0"/>
          <c:order val="0"/>
          <c:tx>
            <c:strRef>
              <c:f>'CC 5'!$AL$11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5'!$AM$10:$AP$10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5'!$AM$11:$AP$11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5'!$AL$12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5'!$AM$10:$AP$10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5'!$AM$12:$AP$12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9061504"/>
        <c:axId val="119105024"/>
      </c:lineChart>
      <c:catAx>
        <c:axId val="119061504"/>
        <c:scaling>
          <c:orientation val="minMax"/>
        </c:scaling>
        <c:axPos val="b"/>
        <c:majorTickMark val="none"/>
        <c:tickLblPos val="nextTo"/>
        <c:crossAx val="119105024"/>
        <c:crosses val="autoZero"/>
        <c:auto val="1"/>
        <c:lblAlgn val="ctr"/>
        <c:lblOffset val="100"/>
      </c:catAx>
      <c:valAx>
        <c:axId val="119105024"/>
        <c:scaling>
          <c:orientation val="minMax"/>
        </c:scaling>
        <c:axPos val="l"/>
        <c:numFmt formatCode="General" sourceLinked="1"/>
        <c:majorTickMark val="none"/>
        <c:tickLblPos val="nextTo"/>
        <c:crossAx val="119061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91"/>
          <c:y val="0.78016272965879252"/>
          <c:w val="0.74941791962876669"/>
          <c:h val="0.17221822272216006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2"/>
          <c:y val="0.10573828271466069"/>
          <c:w val="0.78262254321751623"/>
          <c:h val="0.41190851143607082"/>
        </c:manualLayout>
      </c:layout>
      <c:lineChart>
        <c:grouping val="standard"/>
        <c:ser>
          <c:idx val="0"/>
          <c:order val="0"/>
          <c:tx>
            <c:strRef>
              <c:f>'CC 5'!$AL$19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5'!$AM$18:$AP$18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5'!$AM$19:$AP$19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5'!$AL$20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5'!$AM$18:$AP$18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5'!$AM$20:$AP$20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9405952"/>
        <c:axId val="120142848"/>
      </c:lineChart>
      <c:catAx>
        <c:axId val="119405952"/>
        <c:scaling>
          <c:orientation val="minMax"/>
        </c:scaling>
        <c:axPos val="b"/>
        <c:majorTickMark val="none"/>
        <c:tickLblPos val="nextTo"/>
        <c:crossAx val="120142848"/>
        <c:crosses val="autoZero"/>
        <c:auto val="1"/>
        <c:lblAlgn val="ctr"/>
        <c:lblOffset val="100"/>
      </c:catAx>
      <c:valAx>
        <c:axId val="120142848"/>
        <c:scaling>
          <c:orientation val="minMax"/>
        </c:scaling>
        <c:axPos val="l"/>
        <c:numFmt formatCode="General" sourceLinked="1"/>
        <c:majorTickMark val="none"/>
        <c:tickLblPos val="nextTo"/>
        <c:crossAx val="119405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39"/>
          <c:y val="0.77063892013498481"/>
          <c:w val="0.79265434719076677"/>
          <c:h val="0.17221822272216006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92"/>
          <c:y val="0.10573828271466069"/>
          <c:w val="0.790405337263878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5'!$AL$27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5'!$AM$26:$AP$26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5'!$AM$27:$AP$27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5'!$AL$28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5'!$AM$26:$AP$26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5'!$AM$28:$AP$28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25337600"/>
        <c:axId val="131903488"/>
      </c:lineChart>
      <c:catAx>
        <c:axId val="125337600"/>
        <c:scaling>
          <c:orientation val="minMax"/>
        </c:scaling>
        <c:axPos val="b"/>
        <c:majorTickMark val="none"/>
        <c:tickLblPos val="nextTo"/>
        <c:crossAx val="131903488"/>
        <c:crosses val="autoZero"/>
        <c:auto val="1"/>
        <c:lblAlgn val="ctr"/>
        <c:lblOffset val="100"/>
      </c:catAx>
      <c:valAx>
        <c:axId val="131903488"/>
        <c:scaling>
          <c:orientation val="minMax"/>
        </c:scaling>
        <c:axPos val="l"/>
        <c:numFmt formatCode="General" sourceLinked="1"/>
        <c:majorTickMark val="none"/>
        <c:tickLblPos val="nextTo"/>
        <c:crossAx val="125337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06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Holossoma 1⁰ Dia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Gráficos!$V$6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Gráficos!$W$5:$Z$5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Gráficos!$W$6:$Z$6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Gráficos!$V$7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Gráficos!$W$5:$Z$5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Gráficos!$W$7:$Z$7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1124480"/>
        <c:axId val="71126016"/>
      </c:lineChart>
      <c:catAx>
        <c:axId val="71124480"/>
        <c:scaling>
          <c:orientation val="minMax"/>
        </c:scaling>
        <c:axPos val="b"/>
        <c:numFmt formatCode="General" sourceLinked="1"/>
        <c:majorTickMark val="none"/>
        <c:tickLblPos val="nextTo"/>
        <c:crossAx val="71126016"/>
        <c:crosses val="autoZero"/>
        <c:auto val="1"/>
        <c:lblAlgn val="ctr"/>
        <c:lblOffset val="100"/>
      </c:catAx>
      <c:valAx>
        <c:axId val="711260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Pontuações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1124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80314954" l="0.51181102362204722" r="0.51181102362204722" t="0.78740157480314954" header="0.31496062992126028" footer="0.31496062992126028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98"/>
          <c:y val="0.10573828271466069"/>
          <c:w val="0.7904053372638787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5'!$AL$32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5'!$AM$31:$AP$31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5'!$AM$32:$AP$32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5'!$AL$33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5'!$AM$31:$AP$31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5'!$AM$33:$AP$33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32056960"/>
        <c:axId val="132058496"/>
      </c:lineChart>
      <c:catAx>
        <c:axId val="132056960"/>
        <c:scaling>
          <c:orientation val="minMax"/>
        </c:scaling>
        <c:axPos val="b"/>
        <c:majorTickMark val="none"/>
        <c:tickLblPos val="nextTo"/>
        <c:crossAx val="132058496"/>
        <c:crosses val="autoZero"/>
        <c:auto val="1"/>
        <c:lblAlgn val="ctr"/>
        <c:lblOffset val="100"/>
      </c:catAx>
      <c:valAx>
        <c:axId val="132058496"/>
        <c:scaling>
          <c:orientation val="minMax"/>
        </c:scaling>
        <c:axPos val="l"/>
        <c:numFmt formatCode="General" sourceLinked="1"/>
        <c:majorTickMark val="none"/>
        <c:tickLblPos val="nextTo"/>
        <c:crossAx val="132056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17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5'!$AD$8:$AH$8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5'!$AD$13:$AH$13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04" footer="0.492125985000003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</c:title>
    <c:view3D>
      <c:perspective val="0"/>
    </c:view3D>
    <c:plotArea>
      <c:layout>
        <c:manualLayout>
          <c:layoutTarget val="inner"/>
          <c:xMode val="edge"/>
          <c:yMode val="edge"/>
          <c:x val="1.0443899026020935E-3"/>
          <c:y val="0.19835543915722381"/>
          <c:w val="0.95878903600985066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5'!$AC$15:$AL$15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5'!$AC$20:$AL$20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04" footer="0.492125985000003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5'!$AD$8:$AH$8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5'!$AD$9:$AH$9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5'!$AD$8:$AH$8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5'!$AD$10:$AH$10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5'!$AD$8:$AH$8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5'!$AD$11:$AH$11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5'!$AD$8:$AH$8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5'!$AD$12:$AH$12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83378560"/>
        <c:axId val="83380096"/>
        <c:axId val="0"/>
      </c:bar3DChart>
      <c:catAx>
        <c:axId val="83378560"/>
        <c:scaling>
          <c:orientation val="minMax"/>
        </c:scaling>
        <c:axPos val="b"/>
        <c:numFmt formatCode="General" sourceLinked="1"/>
        <c:majorTickMark val="none"/>
        <c:tickLblPos val="nextTo"/>
        <c:crossAx val="83380096"/>
        <c:crosses val="autoZero"/>
        <c:auto val="1"/>
        <c:lblAlgn val="ctr"/>
        <c:lblOffset val="100"/>
      </c:catAx>
      <c:valAx>
        <c:axId val="83380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</c:title>
        <c:numFmt formatCode="General" sourceLinked="1"/>
        <c:majorTickMark val="none"/>
        <c:tickLblPos val="nextTo"/>
        <c:crossAx val="83378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785"/>
        </c:manualLayout>
      </c:layout>
      <c:lineChart>
        <c:grouping val="standard"/>
        <c:ser>
          <c:idx val="0"/>
          <c:order val="0"/>
          <c:tx>
            <c:strRef>
              <c:f>'CC 6'!$AL$11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6'!$AM$10:$AP$10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6'!$AM$11:$AP$11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6'!$AL$12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6'!$AM$10:$AP$10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6'!$AM$12:$AP$12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1095296"/>
        <c:axId val="141096832"/>
      </c:lineChart>
      <c:catAx>
        <c:axId val="141095296"/>
        <c:scaling>
          <c:orientation val="minMax"/>
        </c:scaling>
        <c:axPos val="b"/>
        <c:majorTickMark val="none"/>
        <c:tickLblPos val="nextTo"/>
        <c:crossAx val="141096832"/>
        <c:crosses val="autoZero"/>
        <c:auto val="1"/>
        <c:lblAlgn val="ctr"/>
        <c:lblOffset val="100"/>
      </c:catAx>
      <c:valAx>
        <c:axId val="141096832"/>
        <c:scaling>
          <c:orientation val="minMax"/>
        </c:scaling>
        <c:axPos val="l"/>
        <c:numFmt formatCode="General" sourceLinked="1"/>
        <c:majorTickMark val="none"/>
        <c:tickLblPos val="nextTo"/>
        <c:crossAx val="141095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91"/>
          <c:y val="0.78016272965879252"/>
          <c:w val="0.74941791962876669"/>
          <c:h val="0.17221822272216017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206"/>
          <c:y val="0.10573828271466069"/>
          <c:w val="0.78262254321751623"/>
          <c:h val="0.41190851143607082"/>
        </c:manualLayout>
      </c:layout>
      <c:lineChart>
        <c:grouping val="standard"/>
        <c:ser>
          <c:idx val="0"/>
          <c:order val="0"/>
          <c:tx>
            <c:strRef>
              <c:f>'CC 6'!$AL$19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6'!$AM$18:$AP$18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6'!$AM$19:$AP$19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6'!$AL$20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6'!$AM$18:$AP$18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6'!$AM$20:$AP$20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1296384"/>
        <c:axId val="141298688"/>
      </c:lineChart>
      <c:catAx>
        <c:axId val="141296384"/>
        <c:scaling>
          <c:orientation val="minMax"/>
        </c:scaling>
        <c:axPos val="b"/>
        <c:majorTickMark val="none"/>
        <c:tickLblPos val="nextTo"/>
        <c:crossAx val="141298688"/>
        <c:crosses val="autoZero"/>
        <c:auto val="1"/>
        <c:lblAlgn val="ctr"/>
        <c:lblOffset val="100"/>
      </c:catAx>
      <c:valAx>
        <c:axId val="141298688"/>
        <c:scaling>
          <c:orientation val="minMax"/>
        </c:scaling>
        <c:axPos val="l"/>
        <c:numFmt formatCode="General" sourceLinked="1"/>
        <c:majorTickMark val="none"/>
        <c:tickLblPos val="nextTo"/>
        <c:crossAx val="141296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41"/>
          <c:y val="0.77063892013498503"/>
          <c:w val="0.79265434719076677"/>
          <c:h val="0.17221822272216017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798"/>
          <c:y val="0.10573828271466069"/>
          <c:w val="0.7904053372638787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6'!$AL$27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6'!$AM$26:$AP$26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6'!$AM$27:$AP$27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6'!$AL$28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6'!$AM$26:$AP$26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6'!$AM$28:$AP$28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1642752"/>
        <c:axId val="141730560"/>
      </c:lineChart>
      <c:catAx>
        <c:axId val="141642752"/>
        <c:scaling>
          <c:orientation val="minMax"/>
        </c:scaling>
        <c:axPos val="b"/>
        <c:majorTickMark val="none"/>
        <c:tickLblPos val="nextTo"/>
        <c:crossAx val="141730560"/>
        <c:crosses val="autoZero"/>
        <c:auto val="1"/>
        <c:lblAlgn val="ctr"/>
        <c:lblOffset val="100"/>
      </c:catAx>
      <c:valAx>
        <c:axId val="141730560"/>
        <c:scaling>
          <c:orientation val="minMax"/>
        </c:scaling>
        <c:axPos val="l"/>
        <c:numFmt formatCode="General" sourceLinked="1"/>
        <c:majorTickMark val="none"/>
        <c:tickLblPos val="nextTo"/>
        <c:crossAx val="141642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17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803"/>
          <c:y val="0.10573828271466069"/>
          <c:w val="0.79040533726387896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6'!$AL$32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6'!$AM$31:$AP$31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6'!$AM$32:$AP$32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6'!$AL$33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6'!$AM$31:$AP$31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6'!$AM$33:$AP$33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1806592"/>
        <c:axId val="142119680"/>
      </c:lineChart>
      <c:catAx>
        <c:axId val="141806592"/>
        <c:scaling>
          <c:orientation val="minMax"/>
        </c:scaling>
        <c:axPos val="b"/>
        <c:majorTickMark val="none"/>
        <c:tickLblPos val="nextTo"/>
        <c:crossAx val="142119680"/>
        <c:crosses val="autoZero"/>
        <c:auto val="1"/>
        <c:lblAlgn val="ctr"/>
        <c:lblOffset val="100"/>
      </c:catAx>
      <c:valAx>
        <c:axId val="142119680"/>
        <c:scaling>
          <c:orientation val="minMax"/>
        </c:scaling>
        <c:axPos val="l"/>
        <c:numFmt formatCode="General" sourceLinked="1"/>
        <c:majorTickMark val="none"/>
        <c:tickLblPos val="nextTo"/>
        <c:crossAx val="141806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31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6'!$AD$8:$AH$8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6'!$AD$13:$AH$13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26" footer="0.4921259850000032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</c:title>
    <c:view3D>
      <c:perspective val="0"/>
    </c:view3D>
    <c:plotArea>
      <c:layout>
        <c:manualLayout>
          <c:layoutTarget val="inner"/>
          <c:xMode val="edge"/>
          <c:yMode val="edge"/>
          <c:x val="1.0443899026020939E-3"/>
          <c:y val="0.19835543915722395"/>
          <c:w val="0.9587890360098511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6'!$AC$15:$AL$15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6'!$AC$20:$AL$20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26" footer="0.4921259850000032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Holossoma 2⁰ Dia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Gráficos!$V$10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Gráficos!$W$9:$Z$9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Gráficos!$W$10:$Z$10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Gráficos!$V$11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Gráficos!$W$9:$Z$9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Gráficos!$W$11:$Z$11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1208960"/>
        <c:axId val="71210496"/>
      </c:lineChart>
      <c:catAx>
        <c:axId val="71208960"/>
        <c:scaling>
          <c:orientation val="minMax"/>
        </c:scaling>
        <c:axPos val="b"/>
        <c:numFmt formatCode="General" sourceLinked="1"/>
        <c:majorTickMark val="none"/>
        <c:tickLblPos val="nextTo"/>
        <c:crossAx val="71210496"/>
        <c:crosses val="autoZero"/>
        <c:auto val="1"/>
        <c:lblAlgn val="ctr"/>
        <c:lblOffset val="100"/>
      </c:catAx>
      <c:valAx>
        <c:axId val="71210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Pontuações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120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6'!$AD$8:$AH$8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6'!$AD$9:$AH$9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6'!$AD$8:$AH$8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6'!$AD$10:$AH$10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6'!$AD$8:$AH$8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6'!$AD$11:$AH$11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6'!$AD$8:$AH$8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6'!$AD$12:$AH$12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100429824"/>
        <c:axId val="100431360"/>
        <c:axId val="0"/>
      </c:bar3DChart>
      <c:catAx>
        <c:axId val="100429824"/>
        <c:scaling>
          <c:orientation val="minMax"/>
        </c:scaling>
        <c:axPos val="b"/>
        <c:numFmt formatCode="General" sourceLinked="1"/>
        <c:majorTickMark val="none"/>
        <c:tickLblPos val="nextTo"/>
        <c:crossAx val="100431360"/>
        <c:crosses val="autoZero"/>
        <c:auto val="1"/>
        <c:lblAlgn val="ctr"/>
        <c:lblOffset val="100"/>
      </c:catAx>
      <c:valAx>
        <c:axId val="100431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</c:title>
        <c:numFmt formatCode="General" sourceLinked="1"/>
        <c:majorTickMark val="none"/>
        <c:tickLblPos val="nextTo"/>
        <c:crossAx val="100429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796"/>
        </c:manualLayout>
      </c:layout>
      <c:lineChart>
        <c:grouping val="standard"/>
        <c:ser>
          <c:idx val="0"/>
          <c:order val="0"/>
          <c:tx>
            <c:strRef>
              <c:f>'CC 7'!$AL$11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7'!$AM$10:$AP$10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7'!$AM$11:$AP$11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7'!$AL$12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7'!$AM$10:$AP$10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7'!$AM$12:$AP$12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2609408"/>
        <c:axId val="142639872"/>
      </c:lineChart>
      <c:catAx>
        <c:axId val="142609408"/>
        <c:scaling>
          <c:orientation val="minMax"/>
        </c:scaling>
        <c:axPos val="b"/>
        <c:majorTickMark val="none"/>
        <c:tickLblPos val="nextTo"/>
        <c:crossAx val="142639872"/>
        <c:crosses val="autoZero"/>
        <c:auto val="1"/>
        <c:lblAlgn val="ctr"/>
        <c:lblOffset val="100"/>
      </c:catAx>
      <c:valAx>
        <c:axId val="142639872"/>
        <c:scaling>
          <c:orientation val="minMax"/>
        </c:scaling>
        <c:axPos val="l"/>
        <c:numFmt formatCode="General" sourceLinked="1"/>
        <c:majorTickMark val="none"/>
        <c:tickLblPos val="nextTo"/>
        <c:crossAx val="142609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91"/>
          <c:y val="0.78016272965879252"/>
          <c:w val="0.74941791962876669"/>
          <c:h val="0.17221822272216031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211"/>
          <c:y val="0.10573828271466069"/>
          <c:w val="0.78262254321751623"/>
          <c:h val="0.41190851143607082"/>
        </c:manualLayout>
      </c:layout>
      <c:lineChart>
        <c:grouping val="standard"/>
        <c:ser>
          <c:idx val="0"/>
          <c:order val="0"/>
          <c:tx>
            <c:strRef>
              <c:f>'CC 7'!$AL$19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7'!$AM$18:$AP$18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7'!$AM$19:$AP$19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7'!$AL$20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7'!$AM$18:$AP$18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7'!$AM$20:$AP$20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2729984"/>
        <c:axId val="142731520"/>
      </c:lineChart>
      <c:catAx>
        <c:axId val="142729984"/>
        <c:scaling>
          <c:orientation val="minMax"/>
        </c:scaling>
        <c:axPos val="b"/>
        <c:majorTickMark val="none"/>
        <c:tickLblPos val="nextTo"/>
        <c:crossAx val="142731520"/>
        <c:crosses val="autoZero"/>
        <c:auto val="1"/>
        <c:lblAlgn val="ctr"/>
        <c:lblOffset val="100"/>
      </c:catAx>
      <c:valAx>
        <c:axId val="142731520"/>
        <c:scaling>
          <c:orientation val="minMax"/>
        </c:scaling>
        <c:axPos val="l"/>
        <c:numFmt formatCode="General" sourceLinked="1"/>
        <c:majorTickMark val="none"/>
        <c:tickLblPos val="nextTo"/>
        <c:crossAx val="142729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41"/>
          <c:y val="0.77063892013498525"/>
          <c:w val="0.79265434719076677"/>
          <c:h val="0.17221822272216031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803"/>
          <c:y val="0.10573828271466069"/>
          <c:w val="0.79040533726387896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7'!$AL$27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7'!$AM$26:$AP$26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7'!$AM$27:$AP$27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7'!$AL$28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7'!$AM$26:$AP$26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7'!$AM$28:$AP$28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2914688"/>
        <c:axId val="142916992"/>
      </c:lineChart>
      <c:catAx>
        <c:axId val="142914688"/>
        <c:scaling>
          <c:orientation val="minMax"/>
        </c:scaling>
        <c:axPos val="b"/>
        <c:majorTickMark val="none"/>
        <c:tickLblPos val="nextTo"/>
        <c:crossAx val="142916992"/>
        <c:crosses val="autoZero"/>
        <c:auto val="1"/>
        <c:lblAlgn val="ctr"/>
        <c:lblOffset val="100"/>
      </c:catAx>
      <c:valAx>
        <c:axId val="142916992"/>
        <c:scaling>
          <c:orientation val="minMax"/>
        </c:scaling>
        <c:axPos val="l"/>
        <c:numFmt formatCode="General" sourceLinked="1"/>
        <c:majorTickMark val="none"/>
        <c:tickLblPos val="nextTo"/>
        <c:crossAx val="142914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31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809"/>
          <c:y val="0.10573828271466069"/>
          <c:w val="0.790405337263879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7'!$AL$32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7'!$AM$31:$AP$31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7'!$AM$32:$AP$32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7'!$AL$33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7'!$AM$31:$AP$31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7'!$AM$33:$AP$33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65545472"/>
        <c:axId val="165547008"/>
      </c:lineChart>
      <c:catAx>
        <c:axId val="165545472"/>
        <c:scaling>
          <c:orientation val="minMax"/>
        </c:scaling>
        <c:axPos val="b"/>
        <c:majorTickMark val="none"/>
        <c:tickLblPos val="nextTo"/>
        <c:crossAx val="165547008"/>
        <c:crosses val="autoZero"/>
        <c:auto val="1"/>
        <c:lblAlgn val="ctr"/>
        <c:lblOffset val="100"/>
      </c:catAx>
      <c:valAx>
        <c:axId val="165547008"/>
        <c:scaling>
          <c:orientation val="minMax"/>
        </c:scaling>
        <c:axPos val="l"/>
        <c:numFmt formatCode="General" sourceLinked="1"/>
        <c:majorTickMark val="none"/>
        <c:tickLblPos val="nextTo"/>
        <c:crossAx val="165545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42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7'!$AD$8:$AH$8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7'!$AD$13:$AH$13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26" footer="0.4921259850000032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</c:title>
    <c:view3D>
      <c:perspective val="0"/>
    </c:view3D>
    <c:plotArea>
      <c:layout>
        <c:manualLayout>
          <c:layoutTarget val="inner"/>
          <c:xMode val="edge"/>
          <c:yMode val="edge"/>
          <c:x val="1.0443899026020939E-3"/>
          <c:y val="0.19835543915722395"/>
          <c:w val="0.9587890360098511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7'!$AC$15:$AL$15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7'!$AC$20:$AL$20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26" footer="0.4921259850000032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7'!$AD$8:$AH$8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7'!$AD$9:$AH$9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7'!$AD$8:$AH$8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7'!$AD$10:$AH$10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7'!$AD$8:$AH$8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7'!$AD$11:$AH$11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7'!$AD$8:$AH$8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7'!$AD$12:$AH$12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101162368"/>
        <c:axId val="101172352"/>
        <c:axId val="0"/>
      </c:bar3DChart>
      <c:catAx>
        <c:axId val="101162368"/>
        <c:scaling>
          <c:orientation val="minMax"/>
        </c:scaling>
        <c:axPos val="b"/>
        <c:numFmt formatCode="General" sourceLinked="1"/>
        <c:majorTickMark val="none"/>
        <c:tickLblPos val="nextTo"/>
        <c:crossAx val="101172352"/>
        <c:crosses val="autoZero"/>
        <c:auto val="1"/>
        <c:lblAlgn val="ctr"/>
        <c:lblOffset val="100"/>
      </c:catAx>
      <c:valAx>
        <c:axId val="1011723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</c:title>
        <c:numFmt formatCode="General" sourceLinked="1"/>
        <c:majorTickMark val="none"/>
        <c:tickLblPos val="nextTo"/>
        <c:crossAx val="101162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807"/>
        </c:manualLayout>
      </c:layout>
      <c:lineChart>
        <c:grouping val="standard"/>
        <c:ser>
          <c:idx val="0"/>
          <c:order val="0"/>
          <c:tx>
            <c:strRef>
              <c:f>'CC 8'!$AL$11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8'!$AM$10:$AP$10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8'!$AM$11:$AP$11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8'!$AL$12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8'!$AM$10:$AP$10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8'!$AM$12:$AP$12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85289984"/>
        <c:axId val="107541248"/>
      </c:lineChart>
      <c:catAx>
        <c:axId val="85289984"/>
        <c:scaling>
          <c:orientation val="minMax"/>
        </c:scaling>
        <c:axPos val="b"/>
        <c:majorTickMark val="none"/>
        <c:tickLblPos val="nextTo"/>
        <c:crossAx val="107541248"/>
        <c:crosses val="autoZero"/>
        <c:auto val="1"/>
        <c:lblAlgn val="ctr"/>
        <c:lblOffset val="100"/>
      </c:catAx>
      <c:valAx>
        <c:axId val="107541248"/>
        <c:scaling>
          <c:orientation val="minMax"/>
        </c:scaling>
        <c:axPos val="l"/>
        <c:numFmt formatCode="General" sourceLinked="1"/>
        <c:majorTickMark val="none"/>
        <c:tickLblPos val="nextTo"/>
        <c:crossAx val="85289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91"/>
          <c:y val="0.78016272965879252"/>
          <c:w val="0.74941791962876669"/>
          <c:h val="0.17221822272216042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217"/>
          <c:y val="0.10573828271466069"/>
          <c:w val="0.78262254321751623"/>
          <c:h val="0.41190851143607082"/>
        </c:manualLayout>
      </c:layout>
      <c:lineChart>
        <c:grouping val="standard"/>
        <c:ser>
          <c:idx val="0"/>
          <c:order val="0"/>
          <c:tx>
            <c:strRef>
              <c:f>'CC 8'!$AL$19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8'!$AM$18:$AP$18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8'!$AM$19:$AP$19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8'!$AL$20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8'!$AM$18:$AP$18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8'!$AM$20:$AP$20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2468736"/>
        <c:axId val="112470272"/>
      </c:lineChart>
      <c:catAx>
        <c:axId val="112468736"/>
        <c:scaling>
          <c:orientation val="minMax"/>
        </c:scaling>
        <c:axPos val="b"/>
        <c:majorTickMark val="none"/>
        <c:tickLblPos val="nextTo"/>
        <c:crossAx val="112470272"/>
        <c:crosses val="autoZero"/>
        <c:auto val="1"/>
        <c:lblAlgn val="ctr"/>
        <c:lblOffset val="100"/>
      </c:catAx>
      <c:valAx>
        <c:axId val="112470272"/>
        <c:scaling>
          <c:orientation val="minMax"/>
        </c:scaling>
        <c:axPos val="l"/>
        <c:numFmt formatCode="General" sourceLinked="1"/>
        <c:majorTickMark val="none"/>
        <c:tickLblPos val="nextTo"/>
        <c:crossAx val="112468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41"/>
          <c:y val="0.77063892013498558"/>
          <c:w val="0.79265434719076677"/>
          <c:h val="0.17221822272216042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Holossoma 3⁰ Dia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Gráficos!$V$14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Gráficos!$W$13:$Z$13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Gráficos!$W$14:$Z$14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Gráficos!$V$15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Gráficos!$W$13:$Z$13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Gráficos!$W$15:$Z$15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1224704"/>
        <c:axId val="71468160"/>
      </c:lineChart>
      <c:catAx>
        <c:axId val="71224704"/>
        <c:scaling>
          <c:orientation val="minMax"/>
        </c:scaling>
        <c:axPos val="b"/>
        <c:numFmt formatCode="General" sourceLinked="1"/>
        <c:majorTickMark val="none"/>
        <c:tickLblPos val="nextTo"/>
        <c:crossAx val="71468160"/>
        <c:crosses val="autoZero"/>
        <c:auto val="1"/>
        <c:lblAlgn val="ctr"/>
        <c:lblOffset val="100"/>
      </c:catAx>
      <c:valAx>
        <c:axId val="714681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Pontuações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1224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809"/>
          <c:y val="0.10573828271466069"/>
          <c:w val="0.790405337263879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8'!$AL$27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8'!$AM$26:$AP$26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8'!$AM$27:$AP$27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8'!$AL$28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8'!$AM$26:$AP$26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8'!$AM$28:$AP$28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9154944"/>
        <c:axId val="119177216"/>
      </c:lineChart>
      <c:catAx>
        <c:axId val="119154944"/>
        <c:scaling>
          <c:orientation val="minMax"/>
        </c:scaling>
        <c:axPos val="b"/>
        <c:majorTickMark val="none"/>
        <c:tickLblPos val="nextTo"/>
        <c:crossAx val="119177216"/>
        <c:crosses val="autoZero"/>
        <c:auto val="1"/>
        <c:lblAlgn val="ctr"/>
        <c:lblOffset val="100"/>
      </c:catAx>
      <c:valAx>
        <c:axId val="119177216"/>
        <c:scaling>
          <c:orientation val="minMax"/>
        </c:scaling>
        <c:axPos val="l"/>
        <c:numFmt formatCode="General" sourceLinked="1"/>
        <c:majorTickMark val="none"/>
        <c:tickLblPos val="nextTo"/>
        <c:crossAx val="119154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42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814"/>
          <c:y val="0.10573828271466069"/>
          <c:w val="0.7904053372638797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8'!$AL$32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8'!$AM$31:$AP$31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8'!$AM$32:$AP$32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8'!$AL$33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8'!$AM$31:$AP$31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8'!$AM$33:$AP$33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9345152"/>
        <c:axId val="119346688"/>
      </c:lineChart>
      <c:catAx>
        <c:axId val="119345152"/>
        <c:scaling>
          <c:orientation val="minMax"/>
        </c:scaling>
        <c:axPos val="b"/>
        <c:majorTickMark val="none"/>
        <c:tickLblPos val="nextTo"/>
        <c:crossAx val="119346688"/>
        <c:crosses val="autoZero"/>
        <c:auto val="1"/>
        <c:lblAlgn val="ctr"/>
        <c:lblOffset val="100"/>
      </c:catAx>
      <c:valAx>
        <c:axId val="119346688"/>
        <c:scaling>
          <c:orientation val="minMax"/>
        </c:scaling>
        <c:axPos val="l"/>
        <c:numFmt formatCode="General" sourceLinked="1"/>
        <c:majorTickMark val="none"/>
        <c:tickLblPos val="nextTo"/>
        <c:crossAx val="119345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53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8'!$AD$8:$AH$8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8'!$AD$13:$AH$13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43" footer="0.4921259850000034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</c:title>
    <c:view3D>
      <c:perspective val="0"/>
    </c:view3D>
    <c:plotArea>
      <c:layout>
        <c:manualLayout>
          <c:layoutTarget val="inner"/>
          <c:xMode val="edge"/>
          <c:yMode val="edge"/>
          <c:x val="1.0443899026020941E-3"/>
          <c:y val="0.19835543915722406"/>
          <c:w val="0.95878903600985155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8'!$AC$15:$AL$15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8'!$AC$20:$AL$20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43" footer="0.4921259850000034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8'!$AD$8:$AH$8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8'!$AD$9:$AH$9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8'!$AD$8:$AH$8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8'!$AD$10:$AH$10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8'!$AD$8:$AH$8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8'!$AD$11:$AH$11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8'!$AD$8:$AH$8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8'!$AD$12:$AH$12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111107456"/>
        <c:axId val="111178880"/>
        <c:axId val="0"/>
      </c:bar3DChart>
      <c:catAx>
        <c:axId val="111107456"/>
        <c:scaling>
          <c:orientation val="minMax"/>
        </c:scaling>
        <c:axPos val="b"/>
        <c:numFmt formatCode="General" sourceLinked="1"/>
        <c:majorTickMark val="none"/>
        <c:tickLblPos val="nextTo"/>
        <c:crossAx val="111178880"/>
        <c:crosses val="autoZero"/>
        <c:auto val="1"/>
        <c:lblAlgn val="ctr"/>
        <c:lblOffset val="100"/>
      </c:catAx>
      <c:valAx>
        <c:axId val="111178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</c:title>
        <c:numFmt formatCode="General" sourceLinked="1"/>
        <c:majorTickMark val="none"/>
        <c:tickLblPos val="nextTo"/>
        <c:crossAx val="111107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824"/>
        </c:manualLayout>
      </c:layout>
      <c:lineChart>
        <c:grouping val="standard"/>
        <c:ser>
          <c:idx val="0"/>
          <c:order val="0"/>
          <c:tx>
            <c:strRef>
              <c:f>'CC 9'!$AL$11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9'!$AM$10:$AP$10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9'!$AM$11:$AP$11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9'!$AL$12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9'!$AM$10:$AP$10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9'!$AM$12:$AP$12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20204672"/>
        <c:axId val="120226944"/>
      </c:lineChart>
      <c:catAx>
        <c:axId val="120204672"/>
        <c:scaling>
          <c:orientation val="minMax"/>
        </c:scaling>
        <c:axPos val="b"/>
        <c:majorTickMark val="none"/>
        <c:tickLblPos val="nextTo"/>
        <c:crossAx val="120226944"/>
        <c:crosses val="autoZero"/>
        <c:auto val="1"/>
        <c:lblAlgn val="ctr"/>
        <c:lblOffset val="100"/>
      </c:catAx>
      <c:valAx>
        <c:axId val="120226944"/>
        <c:scaling>
          <c:orientation val="minMax"/>
        </c:scaling>
        <c:axPos val="l"/>
        <c:numFmt formatCode="General" sourceLinked="1"/>
        <c:majorTickMark val="none"/>
        <c:tickLblPos val="nextTo"/>
        <c:crossAx val="120204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91"/>
          <c:y val="0.78016272965879252"/>
          <c:w val="0.74941791962876669"/>
          <c:h val="0.17221822272216053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225"/>
          <c:y val="0.10573828271466069"/>
          <c:w val="0.78262254321751623"/>
          <c:h val="0.41190851143607082"/>
        </c:manualLayout>
      </c:layout>
      <c:lineChart>
        <c:grouping val="standard"/>
        <c:ser>
          <c:idx val="0"/>
          <c:order val="0"/>
          <c:tx>
            <c:strRef>
              <c:f>'CC 9'!$AL$19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9'!$AM$18:$AP$18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9'!$AM$19:$AP$19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9'!$AL$20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9'!$AM$18:$AP$18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9'!$AM$20:$AP$20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22602624"/>
        <c:axId val="122604160"/>
      </c:lineChart>
      <c:catAx>
        <c:axId val="122602624"/>
        <c:scaling>
          <c:orientation val="minMax"/>
        </c:scaling>
        <c:axPos val="b"/>
        <c:majorTickMark val="none"/>
        <c:tickLblPos val="nextTo"/>
        <c:crossAx val="122604160"/>
        <c:crosses val="autoZero"/>
        <c:auto val="1"/>
        <c:lblAlgn val="ctr"/>
        <c:lblOffset val="100"/>
      </c:catAx>
      <c:valAx>
        <c:axId val="122604160"/>
        <c:scaling>
          <c:orientation val="minMax"/>
        </c:scaling>
        <c:axPos val="l"/>
        <c:numFmt formatCode="General" sourceLinked="1"/>
        <c:majorTickMark val="none"/>
        <c:tickLblPos val="nextTo"/>
        <c:crossAx val="122602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41"/>
          <c:y val="0.77063892013498592"/>
          <c:w val="0.79265434719076677"/>
          <c:h val="0.17221822272216053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814"/>
          <c:y val="0.10573828271466069"/>
          <c:w val="0.7904053372638797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9'!$AL$27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9'!$AM$26:$AP$26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9'!$AM$27:$AP$27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9'!$AL$28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9'!$AM$26:$AP$26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9'!$AM$28:$AP$28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25213312"/>
        <c:axId val="125317504"/>
      </c:lineChart>
      <c:catAx>
        <c:axId val="125213312"/>
        <c:scaling>
          <c:orientation val="minMax"/>
        </c:scaling>
        <c:axPos val="b"/>
        <c:majorTickMark val="none"/>
        <c:tickLblPos val="nextTo"/>
        <c:crossAx val="125317504"/>
        <c:crosses val="autoZero"/>
        <c:auto val="1"/>
        <c:lblAlgn val="ctr"/>
        <c:lblOffset val="100"/>
      </c:catAx>
      <c:valAx>
        <c:axId val="125317504"/>
        <c:scaling>
          <c:orientation val="minMax"/>
        </c:scaling>
        <c:axPos val="l"/>
        <c:numFmt formatCode="General" sourceLinked="1"/>
        <c:majorTickMark val="none"/>
        <c:tickLblPos val="nextTo"/>
        <c:crossAx val="125213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53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823"/>
          <c:y val="0.10573828271466069"/>
          <c:w val="0.79040533726387996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9'!$AL$32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9'!$AM$31:$AP$31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9'!$AM$32:$AP$32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9'!$AL$33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9'!$AM$31:$AP$31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9'!$AM$33:$AP$33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31879296"/>
        <c:axId val="131880832"/>
      </c:lineChart>
      <c:catAx>
        <c:axId val="131879296"/>
        <c:scaling>
          <c:orientation val="minMax"/>
        </c:scaling>
        <c:axPos val="b"/>
        <c:majorTickMark val="none"/>
        <c:tickLblPos val="nextTo"/>
        <c:crossAx val="131880832"/>
        <c:crosses val="autoZero"/>
        <c:auto val="1"/>
        <c:lblAlgn val="ctr"/>
        <c:lblOffset val="100"/>
      </c:catAx>
      <c:valAx>
        <c:axId val="131880832"/>
        <c:scaling>
          <c:orientation val="minMax"/>
        </c:scaling>
        <c:axPos val="l"/>
        <c:numFmt formatCode="General" sourceLinked="1"/>
        <c:majorTickMark val="none"/>
        <c:tickLblPos val="nextTo"/>
        <c:crossAx val="131879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64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9'!$AD$8:$AH$8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9'!$AD$13:$AH$13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43" footer="0.4921259850000034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Holossoma 4</a:t>
            </a:r>
            <a:r>
              <a:rPr lang="pt-BR" sz="1800" b="1" i="0" u="none" strike="noStrike" baseline="0"/>
              <a:t>⁰ Dia</a:t>
            </a:r>
            <a:endParaRPr lang="pt-BR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Gráficos!$V$18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Gráficos!$W$17:$Z$17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Gráficos!$W$18:$Z$18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Gráficos!$V$19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Gráficos!$W$17:$Z$17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Gráficos!$W$19:$Z$19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1478272"/>
        <c:axId val="71484160"/>
      </c:lineChart>
      <c:catAx>
        <c:axId val="71478272"/>
        <c:scaling>
          <c:orientation val="minMax"/>
        </c:scaling>
        <c:axPos val="b"/>
        <c:numFmt formatCode="General" sourceLinked="1"/>
        <c:majorTickMark val="none"/>
        <c:tickLblPos val="nextTo"/>
        <c:crossAx val="71484160"/>
        <c:crosses val="autoZero"/>
        <c:auto val="1"/>
        <c:lblAlgn val="ctr"/>
        <c:lblOffset val="100"/>
      </c:catAx>
      <c:valAx>
        <c:axId val="714841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Pontuações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1478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</c:title>
    <c:view3D>
      <c:perspective val="0"/>
    </c:view3D>
    <c:plotArea>
      <c:layout>
        <c:manualLayout>
          <c:layoutTarget val="inner"/>
          <c:xMode val="edge"/>
          <c:yMode val="edge"/>
          <c:x val="1.0443899026020941E-3"/>
          <c:y val="0.19835543915722406"/>
          <c:w val="0.95878903600985155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9'!$AC$15:$AL$15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9'!$AC$20:$AL$20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43" footer="0.4921259850000034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9'!$AD$8:$AH$8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9'!$AD$9:$AH$9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9'!$AD$8:$AH$8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9'!$AD$10:$AH$10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9'!$AD$8:$AH$8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9'!$AD$11:$AH$11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9'!$AD$8:$AH$8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9'!$AD$12:$AH$12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142525184"/>
        <c:axId val="142526720"/>
        <c:axId val="0"/>
      </c:bar3DChart>
      <c:catAx>
        <c:axId val="142525184"/>
        <c:scaling>
          <c:orientation val="minMax"/>
        </c:scaling>
        <c:axPos val="b"/>
        <c:numFmt formatCode="General" sourceLinked="1"/>
        <c:majorTickMark val="none"/>
        <c:tickLblPos val="nextTo"/>
        <c:crossAx val="142526720"/>
        <c:crosses val="autoZero"/>
        <c:auto val="1"/>
        <c:lblAlgn val="ctr"/>
        <c:lblOffset val="100"/>
      </c:catAx>
      <c:valAx>
        <c:axId val="142526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</c:title>
        <c:numFmt formatCode="General" sourceLinked="1"/>
        <c:majorTickMark val="none"/>
        <c:tickLblPos val="nextTo"/>
        <c:crossAx val="142525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841"/>
        </c:manualLayout>
      </c:layout>
      <c:lineChart>
        <c:grouping val="standard"/>
        <c:ser>
          <c:idx val="0"/>
          <c:order val="0"/>
          <c:tx>
            <c:strRef>
              <c:f>'CC 10'!$AL$11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10'!$AM$10:$AP$10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10'!$AM$11:$AP$11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10'!$AL$12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10'!$AM$10:$AP$10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10'!$AM$12:$AP$12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32141056"/>
        <c:axId val="132142592"/>
      </c:lineChart>
      <c:catAx>
        <c:axId val="132141056"/>
        <c:scaling>
          <c:orientation val="minMax"/>
        </c:scaling>
        <c:axPos val="b"/>
        <c:majorTickMark val="none"/>
        <c:tickLblPos val="nextTo"/>
        <c:crossAx val="132142592"/>
        <c:crosses val="autoZero"/>
        <c:auto val="1"/>
        <c:lblAlgn val="ctr"/>
        <c:lblOffset val="100"/>
      </c:catAx>
      <c:valAx>
        <c:axId val="132142592"/>
        <c:scaling>
          <c:orientation val="minMax"/>
        </c:scaling>
        <c:axPos val="l"/>
        <c:numFmt formatCode="General" sourceLinked="1"/>
        <c:majorTickMark val="none"/>
        <c:tickLblPos val="nextTo"/>
        <c:crossAx val="13214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91"/>
          <c:y val="0.78016272965879252"/>
          <c:w val="0.74941791962876669"/>
          <c:h val="0.17221822272216064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7891589890768231"/>
          <c:y val="0.10573828271466069"/>
          <c:w val="0.78262254321751623"/>
          <c:h val="0.41190851143607082"/>
        </c:manualLayout>
      </c:layout>
      <c:lineChart>
        <c:grouping val="standard"/>
        <c:ser>
          <c:idx val="0"/>
          <c:order val="0"/>
          <c:tx>
            <c:strRef>
              <c:f>'CC 10'!$AL$19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10'!$AM$18:$AP$18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10'!$AM$19:$AP$19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10'!$AL$20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10'!$AM$18:$AP$18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10'!$AM$20:$AP$20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0580352"/>
        <c:axId val="140581888"/>
      </c:lineChart>
      <c:catAx>
        <c:axId val="140580352"/>
        <c:scaling>
          <c:orientation val="minMax"/>
        </c:scaling>
        <c:axPos val="b"/>
        <c:majorTickMark val="none"/>
        <c:tickLblPos val="nextTo"/>
        <c:crossAx val="140581888"/>
        <c:crosses val="autoZero"/>
        <c:auto val="1"/>
        <c:lblAlgn val="ctr"/>
        <c:lblOffset val="100"/>
      </c:catAx>
      <c:valAx>
        <c:axId val="140581888"/>
        <c:scaling>
          <c:orientation val="minMax"/>
        </c:scaling>
        <c:axPos val="l"/>
        <c:numFmt formatCode="General" sourceLinked="1"/>
        <c:majorTickMark val="none"/>
        <c:tickLblPos val="nextTo"/>
        <c:crossAx val="140580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7517049019341"/>
          <c:y val="0.77063892013498614"/>
          <c:w val="0.79265434719076677"/>
          <c:h val="0.17221822272216064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823"/>
          <c:y val="0.10573828271466069"/>
          <c:w val="0.79040533726387996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10'!$AL$27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10'!$AM$26:$AP$26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10'!$AM$27:$AP$27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10'!$AL$28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10'!$AM$26:$AP$26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10'!$AM$28:$AP$28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0626944"/>
        <c:axId val="140739328"/>
      </c:lineChart>
      <c:catAx>
        <c:axId val="140626944"/>
        <c:scaling>
          <c:orientation val="minMax"/>
        </c:scaling>
        <c:axPos val="b"/>
        <c:majorTickMark val="none"/>
        <c:tickLblPos val="nextTo"/>
        <c:crossAx val="140739328"/>
        <c:crosses val="autoZero"/>
        <c:auto val="1"/>
        <c:lblAlgn val="ctr"/>
        <c:lblOffset val="100"/>
      </c:catAx>
      <c:valAx>
        <c:axId val="140739328"/>
        <c:scaling>
          <c:orientation val="minMax"/>
        </c:scaling>
        <c:axPos val="l"/>
        <c:numFmt formatCode="General" sourceLinked="1"/>
        <c:majorTickMark val="none"/>
        <c:tickLblPos val="nextTo"/>
        <c:crossAx val="14062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64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8332208473940828"/>
          <c:y val="0.10573828271466069"/>
          <c:w val="0.7904053372638804"/>
          <c:h val="0.35476565429321333"/>
        </c:manualLayout>
      </c:layout>
      <c:lineChart>
        <c:grouping val="standard"/>
        <c:ser>
          <c:idx val="0"/>
          <c:order val="0"/>
          <c:tx>
            <c:strRef>
              <c:f>'CC 10'!$AL$32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10'!$AM$31:$AP$31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10'!$AM$32:$AP$32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10'!$AL$33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10'!$AM$31:$AP$31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10'!$AM$33:$AP$33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0997376"/>
        <c:axId val="140998912"/>
      </c:lineChart>
      <c:catAx>
        <c:axId val="140997376"/>
        <c:scaling>
          <c:orientation val="minMax"/>
        </c:scaling>
        <c:axPos val="b"/>
        <c:majorTickMark val="none"/>
        <c:tickLblPos val="nextTo"/>
        <c:crossAx val="140998912"/>
        <c:crosses val="autoZero"/>
        <c:auto val="1"/>
        <c:lblAlgn val="ctr"/>
        <c:lblOffset val="100"/>
      </c:catAx>
      <c:valAx>
        <c:axId val="140998912"/>
        <c:scaling>
          <c:orientation val="minMax"/>
        </c:scaling>
        <c:axPos val="l"/>
        <c:numFmt formatCode="General" sourceLinked="1"/>
        <c:majorTickMark val="none"/>
        <c:tickLblPos val="nextTo"/>
        <c:crossAx val="140997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18359773993768"/>
          <c:y val="0.78016272965879252"/>
          <c:w val="0.81217744333682462"/>
          <c:h val="0.17221822272216075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20"/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'Sinais 10'!$AD$8:$AH$8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10'!$AD$13:$AH$13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65" footer="0.4921259850000036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Percepção dos Chacras</a:t>
            </a:r>
          </a:p>
        </c:rich>
      </c:tx>
      <c:layout/>
    </c:title>
    <c:view3D>
      <c:perspective val="0"/>
    </c:view3D>
    <c:plotArea>
      <c:layout>
        <c:manualLayout>
          <c:layoutTarget val="inner"/>
          <c:xMode val="edge"/>
          <c:yMode val="edge"/>
          <c:x val="1.0443899026020941E-3"/>
          <c:y val="0.1983554391572242"/>
          <c:w val="0.95878903600985199"/>
          <c:h val="0.76223705382402862"/>
        </c:manualLayout>
      </c:layout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'Sinais 10'!$AC$15:$AL$15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Umbílico</c:v>
                </c:pt>
              </c:strCache>
            </c:strRef>
          </c:cat>
          <c:val>
            <c:numRef>
              <c:f>'Sinais 10'!$AC$20:$AL$20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365" footer="0.4921259850000036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Campo 1</c:v>
          </c:tx>
          <c:cat>
            <c:strRef>
              <c:f>'Sinais 10'!$AD$8:$AH$8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10'!$AD$9:$AH$9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'Sinais 10'!$AD$8:$AH$8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10'!$AD$10:$AH$10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Campo 3</c:v>
          </c:tx>
          <c:cat>
            <c:strRef>
              <c:f>'Sinais 10'!$AD$8:$AH$8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10'!$AD$11:$AH$11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v>Campo 4</c:v>
          </c:tx>
          <c:cat>
            <c:strRef>
              <c:f>'Sinais 10'!$AD$8:$AH$8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'Sinais 10'!$AD$12:$AH$12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cylinder"/>
        <c:axId val="112440064"/>
        <c:axId val="112441600"/>
        <c:axId val="0"/>
      </c:bar3DChart>
      <c:catAx>
        <c:axId val="112440064"/>
        <c:scaling>
          <c:orientation val="minMax"/>
        </c:scaling>
        <c:axPos val="b"/>
        <c:numFmt formatCode="General" sourceLinked="1"/>
        <c:majorTickMark val="none"/>
        <c:tickLblPos val="nextTo"/>
        <c:crossAx val="112441600"/>
        <c:crosses val="autoZero"/>
        <c:auto val="1"/>
        <c:lblAlgn val="ctr"/>
        <c:lblOffset val="100"/>
      </c:catAx>
      <c:valAx>
        <c:axId val="112441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Sinais Percebidos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124400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Performance de Atividades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2"/>
              </a:solidFill>
            </c:spPr>
          </c:dPt>
          <c:cat>
            <c:strRef>
              <c:f>Gráficos!$T$2:$T$3</c:f>
              <c:strCache>
                <c:ptCount val="2"/>
                <c:pt idx="0">
                  <c:v>Realizado</c:v>
                </c:pt>
                <c:pt idx="1">
                  <c:v>Meta</c:v>
                </c:pt>
              </c:strCache>
            </c:strRef>
          </c:cat>
          <c:val>
            <c:numRef>
              <c:f>Gráficos!$U$2:$U$3</c:f>
              <c:numCache>
                <c:formatCode>General</c:formatCode>
                <c:ptCount val="2"/>
                <c:pt idx="0" formatCode="0">
                  <c:v>0</c:v>
                </c:pt>
                <c:pt idx="1">
                  <c:v>50</c:v>
                </c:pt>
              </c:numCache>
            </c:numRef>
          </c:val>
        </c:ser>
        <c:dLbls/>
        <c:shape val="box"/>
        <c:axId val="79104256"/>
        <c:axId val="79764480"/>
        <c:axId val="0"/>
      </c:bar3DChart>
      <c:catAx>
        <c:axId val="79104256"/>
        <c:scaling>
          <c:orientation val="minMax"/>
        </c:scaling>
        <c:axPos val="b"/>
        <c:majorTickMark val="none"/>
        <c:tickLblPos val="nextTo"/>
        <c:crossAx val="79764480"/>
        <c:crosses val="autoZero"/>
        <c:auto val="1"/>
        <c:lblAlgn val="ctr"/>
        <c:lblOffset val="100"/>
      </c:catAx>
      <c:valAx>
        <c:axId val="79764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Quantidade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79104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6915668377156584"/>
          <c:y val="0.10573828271466069"/>
          <c:w val="0.77629788771277164"/>
          <c:h val="0.42222572178477707"/>
        </c:manualLayout>
      </c:layout>
      <c:lineChart>
        <c:grouping val="standard"/>
        <c:ser>
          <c:idx val="0"/>
          <c:order val="0"/>
          <c:tx>
            <c:strRef>
              <c:f>'CC 1'!$AL$11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'CC 1'!$AM$10:$AP$10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1'!$AM$11:$AP$11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'CC 1'!$AL$12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'CC 1'!$AM$10:$AP$10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'CC 1'!$AM$12:$AP$12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1433216"/>
        <c:axId val="71529216"/>
      </c:lineChart>
      <c:catAx>
        <c:axId val="71433216"/>
        <c:scaling>
          <c:orientation val="minMax"/>
        </c:scaling>
        <c:axPos val="b"/>
        <c:majorTickMark val="none"/>
        <c:tickLblPos val="nextTo"/>
        <c:crossAx val="71529216"/>
        <c:crosses val="autoZero"/>
        <c:auto val="1"/>
        <c:lblAlgn val="ctr"/>
        <c:lblOffset val="100"/>
      </c:catAx>
      <c:valAx>
        <c:axId val="71529216"/>
        <c:scaling>
          <c:orientation val="minMax"/>
        </c:scaling>
        <c:axPos val="l"/>
        <c:numFmt formatCode="General" sourceLinked="1"/>
        <c:majorTickMark val="none"/>
        <c:tickLblPos val="nextTo"/>
        <c:crossAx val="71433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83623009485569"/>
          <c:y val="0.78016272965879252"/>
          <c:w val="0.74941791962876669"/>
          <c:h val="0.17221822272215981"/>
        </c:manualLayout>
      </c:layout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4" Type="http://schemas.openxmlformats.org/officeDocument/2006/relationships/chart" Target="../charts/chart61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352426</xdr:colOff>
      <xdr:row>23</xdr:row>
      <xdr:rowOff>85725</xdr:rowOff>
    </xdr:from>
    <xdr:to>
      <xdr:col>8</xdr:col>
      <xdr:colOff>161925</xdr:colOff>
      <xdr:row>37</xdr:row>
      <xdr:rowOff>19050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161926</xdr:colOff>
      <xdr:row>2</xdr:row>
      <xdr:rowOff>28575</xdr:rowOff>
    </xdr:from>
    <xdr:to>
      <xdr:col>6</xdr:col>
      <xdr:colOff>238125</xdr:colOff>
      <xdr:row>12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161925</xdr:colOff>
      <xdr:row>23</xdr:row>
      <xdr:rowOff>95249</xdr:rowOff>
    </xdr:from>
    <xdr:to>
      <xdr:col>16</xdr:col>
      <xdr:colOff>371475</xdr:colOff>
      <xdr:row>37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2</xdr:row>
      <xdr:rowOff>19050</xdr:rowOff>
    </xdr:from>
    <xdr:to>
      <xdr:col>6</xdr:col>
      <xdr:colOff>238124</xdr:colOff>
      <xdr:row>12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171450</xdr:colOff>
      <xdr:row>2</xdr:row>
      <xdr:rowOff>28575</xdr:rowOff>
    </xdr:from>
    <xdr:to>
      <xdr:col>11</xdr:col>
      <xdr:colOff>381000</xdr:colOff>
      <xdr:row>12</xdr:row>
      <xdr:rowOff>95250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304801</xdr:colOff>
      <xdr:row>1</xdr:row>
      <xdr:rowOff>323850</xdr:rowOff>
    </xdr:from>
    <xdr:to>
      <xdr:col>16</xdr:col>
      <xdr:colOff>504825</xdr:colOff>
      <xdr:row>12</xdr:row>
      <xdr:rowOff>57150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142875</xdr:colOff>
      <xdr:row>12</xdr:row>
      <xdr:rowOff>123825</xdr:rowOff>
    </xdr:from>
    <xdr:to>
      <xdr:col>7</xdr:col>
      <xdr:colOff>600075</xdr:colOff>
      <xdr:row>23</xdr:row>
      <xdr:rowOff>57150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495300</xdr:colOff>
      <xdr:row>12</xdr:row>
      <xdr:rowOff>152399</xdr:rowOff>
    </xdr:from>
    <xdr:to>
      <xdr:col>16</xdr:col>
      <xdr:colOff>180975</xdr:colOff>
      <xdr:row>23</xdr:row>
      <xdr:rowOff>104774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85725</xdr:rowOff>
    </xdr:from>
    <xdr:to>
      <xdr:col>13</xdr:col>
      <xdr:colOff>180975</xdr:colOff>
      <xdr:row>24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25</xdr:row>
      <xdr:rowOff>38099</xdr:rowOff>
    </xdr:from>
    <xdr:to>
      <xdr:col>13</xdr:col>
      <xdr:colOff>228600</xdr:colOff>
      <xdr:row>32</xdr:row>
      <xdr:rowOff>28574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33</xdr:row>
      <xdr:rowOff>76200</xdr:rowOff>
    </xdr:from>
    <xdr:to>
      <xdr:col>13</xdr:col>
      <xdr:colOff>276225</xdr:colOff>
      <xdr:row>39</xdr:row>
      <xdr:rowOff>190500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46</xdr:row>
      <xdr:rowOff>114299</xdr:rowOff>
    </xdr:from>
    <xdr:to>
      <xdr:col>11</xdr:col>
      <xdr:colOff>9525</xdr:colOff>
      <xdr:row>57</xdr:row>
      <xdr:rowOff>57149</xdr:rowOff>
    </xdr:to>
    <xdr:graphicFrame macro="">
      <xdr:nvGraphicFramePr>
        <xdr:cNvPr id="2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74</xdr:row>
      <xdr:rowOff>142876</xdr:rowOff>
    </xdr:from>
    <xdr:to>
      <xdr:col>22</xdr:col>
      <xdr:colOff>57150</xdr:colOff>
      <xdr:row>88</xdr:row>
      <xdr:rowOff>152400</xdr:rowOff>
    </xdr:to>
    <xdr:graphicFrame macro="">
      <xdr:nvGraphicFramePr>
        <xdr:cNvPr id="3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57</xdr:row>
      <xdr:rowOff>28575</xdr:rowOff>
    </xdr:from>
    <xdr:to>
      <xdr:col>25</xdr:col>
      <xdr:colOff>9525</xdr:colOff>
      <xdr:row>74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0"/>
  <sheetViews>
    <sheetView showGridLines="0" tabSelected="1" zoomScaleNormal="100" workbookViewId="0"/>
  </sheetViews>
  <sheetFormatPr defaultRowHeight="15"/>
  <cols>
    <col min="1" max="1" width="0.85546875" style="31" customWidth="1"/>
    <col min="2" max="16" width="9.140625" style="31"/>
    <col min="17" max="17" width="7.7109375" style="31" customWidth="1"/>
    <col min="18" max="18" width="0.7109375" style="31" customWidth="1"/>
    <col min="19" max="23" width="9.85546875" style="42" customWidth="1"/>
    <col min="24" max="24" width="9.140625" style="34"/>
    <col min="25" max="38" width="9.140625" style="42"/>
    <col min="39" max="16384" width="9.140625" style="5"/>
  </cols>
  <sheetData>
    <row r="1" spans="1:38" ht="6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38" ht="26.25">
      <c r="A2" s="37"/>
      <c r="B2" s="55" t="s">
        <v>193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37"/>
      <c r="T2" s="135" t="s">
        <v>190</v>
      </c>
      <c r="U2" s="135">
        <f>'CC 1'!Q6+'CC 2'!Q6+'CC 3'!Q6+'CC 4'!Q6+'CC 5'!Q6+'CC 6'!Q6+'CC 7'!Q6+'CC 8'!Q6+'CC 9'!Q6+'CC 10'!Q6</f>
        <v>0</v>
      </c>
      <c r="V2" s="136"/>
      <c r="W2" s="42" t="s">
        <v>126</v>
      </c>
      <c r="X2" s="34">
        <f>'CC 1'!N4+'CC 2'!N4+'CC 3'!N4+'CC 4'!N4+'CC 5'!N4+'CC 6'!N4+'CC 7'!N4+'CC 8'!N4+'CC 9'!N4+'CC 10'!N4</f>
        <v>0</v>
      </c>
      <c r="Y2" s="41"/>
      <c r="Z2" s="41"/>
    </row>
    <row r="3" spans="1:38">
      <c r="A3" s="37"/>
      <c r="R3" s="37"/>
      <c r="T3" s="137" t="s">
        <v>131</v>
      </c>
      <c r="U3" s="42">
        <v>50</v>
      </c>
      <c r="V3" s="138"/>
    </row>
    <row r="4" spans="1:38">
      <c r="A4" s="37"/>
      <c r="R4" s="37"/>
    </row>
    <row r="5" spans="1:38">
      <c r="A5" s="37"/>
      <c r="R5" s="37"/>
      <c r="V5" s="43" t="s">
        <v>127</v>
      </c>
      <c r="W5" s="43" t="s">
        <v>83</v>
      </c>
      <c r="X5" s="43" t="s">
        <v>110</v>
      </c>
      <c r="Y5" s="43" t="s">
        <v>111</v>
      </c>
      <c r="Z5" s="43" t="s">
        <v>107</v>
      </c>
    </row>
    <row r="6" spans="1:38">
      <c r="A6" s="37"/>
      <c r="R6" s="37"/>
      <c r="V6" s="43" t="s">
        <v>102</v>
      </c>
      <c r="W6" s="51">
        <f>'CC 1'!AM11+'CC 2'!AM11+'CC 3'!AM11+'CC 4'!AM11+'CC 5'!AM11+'CC 6'!AM11+'CC 7'!AM11+'CC 8'!AM11+'CC 9'!AM11+'CC 10'!AM11</f>
        <v>0</v>
      </c>
      <c r="X6" s="51">
        <f>'CC 1'!AN11+'CC 2'!AN11+'CC 3'!AN11+'CC 4'!AN11+'CC 5'!AN11+'CC 6'!AN11+'CC 7'!AN11+'CC 8'!AN11+'CC 9'!AN11+'CC 10'!AN11</f>
        <v>0</v>
      </c>
      <c r="Y6" s="51">
        <f>'CC 1'!AO11+'CC 2'!AO11+'CC 3'!AO11+'CC 4'!AO11+'CC 5'!AO11+'CC 6'!AO11+'CC 7'!AO11+'CC 8'!AO11+'CC 9'!AO11+'CC 10'!AO11</f>
        <v>0</v>
      </c>
      <c r="Z6" s="51">
        <f>'CC 1'!AP11+'CC 2'!AP11+'CC 3'!AP11+'CC 4'!AP11+'CC 5'!AP11+'CC 6'!AP11+'CC 7'!AP11+'CC 8'!AP11+'CC 9'!AP11+'CC 10'!AP11</f>
        <v>0</v>
      </c>
    </row>
    <row r="7" spans="1:38" s="39" customFormat="1">
      <c r="A7" s="37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7"/>
      <c r="S7" s="44"/>
      <c r="T7" s="44"/>
      <c r="U7" s="44"/>
      <c r="V7" s="43" t="s">
        <v>104</v>
      </c>
      <c r="W7" s="51">
        <f>'CC 1'!AM12+'CC 2'!AM12+'CC 3'!AM12+'CC 4'!AM12+'CC 5'!AM12+'CC 6'!AM12+'CC 7'!AM12+'CC 8'!AM12+'CC 9'!AM12+'CC 10'!AM12</f>
        <v>0</v>
      </c>
      <c r="X7" s="51">
        <f>'CC 1'!AN12+'CC 2'!AN12+'CC 3'!AN12+'CC 4'!AN12+'CC 5'!AN12+'CC 6'!AN12+'CC 7'!AN12+'CC 8'!AN12+'CC 9'!AN12+'CC 10'!AN12</f>
        <v>0</v>
      </c>
      <c r="Y7" s="51">
        <f>'CC 1'!AO12+'CC 2'!AO12+'CC 3'!AO12+'CC 4'!AO12+'CC 5'!AO12+'CC 6'!AO12+'CC 7'!AO12+'CC 8'!AO12+'CC 9'!AO12+'CC 10'!AO12</f>
        <v>0</v>
      </c>
      <c r="Z7" s="51">
        <f>'CC 1'!AP12+'CC 2'!AP12+'CC 3'!AP12+'CC 4'!AP12+'CC 5'!AP12+'CC 6'!AP12+'CC 7'!AP12+'CC 8'!AP12+'CC 9'!AP12+'CC 10'!AP12</f>
        <v>0</v>
      </c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</row>
    <row r="8" spans="1:38" s="39" customFormat="1">
      <c r="A8" s="37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7"/>
      <c r="S8" s="44"/>
      <c r="T8" s="44"/>
      <c r="U8" s="44"/>
      <c r="V8" s="44"/>
      <c r="W8" s="44"/>
      <c r="X8" s="45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</row>
    <row r="9" spans="1:38" s="38" customFormat="1">
      <c r="A9" s="37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7"/>
      <c r="S9" s="41"/>
      <c r="T9" s="41"/>
      <c r="U9" s="41"/>
      <c r="V9" s="43" t="s">
        <v>128</v>
      </c>
      <c r="W9" s="43" t="s">
        <v>83</v>
      </c>
      <c r="X9" s="43" t="s">
        <v>110</v>
      </c>
      <c r="Y9" s="43" t="s">
        <v>111</v>
      </c>
      <c r="Z9" s="43" t="s">
        <v>107</v>
      </c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</row>
    <row r="10" spans="1:38">
      <c r="A10" s="37"/>
      <c r="R10" s="37"/>
      <c r="V10" s="43" t="s">
        <v>102</v>
      </c>
      <c r="W10" s="51">
        <f>'CC 1'!AM19+'CC 2'!AM19+'CC 3'!AM19+'CC 4'!AM19+'CC 5'!AM19+'CC 6'!AM19+'CC 7'!AM19+'CC 8'!AM19+'CC 9'!AM19+'CC 10'!AM19</f>
        <v>0</v>
      </c>
      <c r="X10" s="51">
        <f>'CC 1'!AN19+'CC 2'!AN19+'CC 3'!AN19+'CC 4'!AN19+'CC 5'!AN19+'CC 6'!AN19+'CC 7'!AN19+'CC 8'!AN19+'CC 9'!AN19+'CC 10'!AN19</f>
        <v>0</v>
      </c>
      <c r="Y10" s="51">
        <f>'CC 1'!AO19+'CC 2'!AO19+'CC 3'!AO19+'CC 4'!AO19+'CC 5'!AO19+'CC 6'!AO19+'CC 7'!AO19+'CC 8'!AO19+'CC 9'!AO19+'CC 10'!AO19</f>
        <v>0</v>
      </c>
      <c r="Z10" s="51">
        <f>'CC 1'!AP19+'CC 2'!AP19+'CC 3'!AP19+'CC 4'!AP19+'CC 5'!AP19+'CC 6'!AP19+'CC 7'!AP19+'CC 8'!AP19+'CC 9'!AP19+'CC 10'!AP19</f>
        <v>0</v>
      </c>
    </row>
    <row r="11" spans="1:38">
      <c r="A11" s="37"/>
      <c r="R11" s="37"/>
      <c r="S11" s="53"/>
      <c r="T11" s="53"/>
      <c r="U11" s="53"/>
      <c r="V11" s="43" t="s">
        <v>104</v>
      </c>
      <c r="W11" s="51">
        <f>'CC 1'!AM20+'CC 2'!AM20+'CC 3'!AM20+'CC 4'!AM20+'CC 5'!AM20+'CC 6'!AM20+'CC 7'!AM20+'CC 8'!AM20+'CC 9'!AM20+'CC 10'!AM20</f>
        <v>0</v>
      </c>
      <c r="X11" s="51">
        <f>'CC 1'!AN20+'CC 2'!AN20+'CC 3'!AN20+'CC 4'!AN20+'CC 5'!AN20+'CC 6'!AN20+'CC 7'!AN20+'CC 8'!AN20+'CC 9'!AN20+'CC 10'!AN20</f>
        <v>0</v>
      </c>
      <c r="Y11" s="51">
        <f>'CC 1'!AO20+'CC 2'!AO20+'CC 3'!AO20+'CC 4'!AO20+'CC 5'!AO20+'CC 6'!AO20+'CC 7'!AO20+'CC 8'!AO20+'CC 9'!AO20+'CC 10'!AO20</f>
        <v>0</v>
      </c>
      <c r="Z11" s="51">
        <f>'CC 1'!AP20+'CC 2'!AP20+'CC 3'!AP20+'CC 4'!AP20+'CC 5'!AP20+'CC 6'!AP20+'CC 7'!AP20+'CC 8'!AP20+'CC 9'!AP20+'CC 10'!AP20</f>
        <v>0</v>
      </c>
    </row>
    <row r="12" spans="1:38">
      <c r="A12" s="37"/>
      <c r="R12" s="37"/>
      <c r="S12" s="53"/>
      <c r="T12" s="53"/>
      <c r="U12" s="53"/>
      <c r="V12" s="44"/>
      <c r="W12" s="44"/>
      <c r="X12" s="45"/>
      <c r="Y12" s="44"/>
      <c r="Z12" s="44"/>
    </row>
    <row r="13" spans="1:38">
      <c r="A13" s="37"/>
      <c r="R13" s="37"/>
      <c r="S13" s="53"/>
      <c r="T13" s="53"/>
      <c r="U13" s="53"/>
      <c r="V13" s="43" t="s">
        <v>129</v>
      </c>
      <c r="W13" s="43" t="s">
        <v>83</v>
      </c>
      <c r="X13" s="43" t="s">
        <v>110</v>
      </c>
      <c r="Y13" s="43" t="s">
        <v>111</v>
      </c>
      <c r="Z13" s="43" t="s">
        <v>107</v>
      </c>
    </row>
    <row r="14" spans="1:38">
      <c r="A14" s="37"/>
      <c r="R14" s="37"/>
      <c r="S14" s="54"/>
      <c r="T14" s="54"/>
      <c r="U14" s="54"/>
      <c r="V14" s="43" t="s">
        <v>102</v>
      </c>
      <c r="W14" s="51">
        <f>'CC 1'!AM27+'CC 2'!AM27+'CC 3'!AM27+'CC 4'!AM27+'CC 5'!AM27+'CC 6'!AM27+'CC 7'!AM27+'CC 8'!AM27+'CC 9'!AM27+'CC 10'!AM27</f>
        <v>0</v>
      </c>
      <c r="X14" s="51">
        <f>'CC 1'!AN27+'CC 2'!AN27+'CC 3'!AN27+'CC 4'!AN27+'CC 5'!AN27+'CC 6'!AN27+'CC 7'!AN27+'CC 8'!AN27+'CC 9'!AN27+'CC 10'!AN27</f>
        <v>0</v>
      </c>
      <c r="Y14" s="51">
        <f>'CC 1'!AO27+'CC 2'!AO27+'CC 3'!AO27+'CC 4'!AO27+'CC 5'!AO27+'CC 6'!AO27+'CC 7'!AO27+'CC 8'!AO27+'CC 9'!AO27+'CC 10'!AO27</f>
        <v>0</v>
      </c>
      <c r="Z14" s="51">
        <f>'CC 1'!AP27+'CC 2'!AP27+'CC 3'!AP27+'CC 4'!AP27+'CC 5'!AP27+'CC 6'!AP27+'CC 7'!AP27+'CC 8'!AP27+'CC 9'!AP27+'CC 10'!AP27</f>
        <v>0</v>
      </c>
    </row>
    <row r="15" spans="1:38">
      <c r="A15" s="37"/>
      <c r="R15" s="37"/>
      <c r="V15" s="43" t="s">
        <v>104</v>
      </c>
      <c r="W15" s="51">
        <f>'CC 1'!AM28+'CC 2'!AM28+'CC 3'!AM28+'CC 4'!AM28+'CC 5'!AM28+'CC 6'!AM28+'CC 7'!AM28+'CC 8'!AM28+'CC 9'!AM28+'CC 10'!AM28</f>
        <v>0</v>
      </c>
      <c r="X15" s="51">
        <f>'CC 1'!AN28+'CC 2'!AN28+'CC 3'!AN28+'CC 4'!AN28+'CC 5'!AN28+'CC 6'!AN28+'CC 7'!AN28+'CC 8'!AN28+'CC 9'!AN28+'CC 10'!AN28</f>
        <v>0</v>
      </c>
      <c r="Y15" s="51">
        <f>'CC 1'!AO28+'CC 2'!AO28+'CC 3'!AO28+'CC 4'!AO28+'CC 5'!AO28+'CC 6'!AO28+'CC 7'!AO28+'CC 8'!AO28+'CC 9'!AO28+'CC 10'!AO28</f>
        <v>0</v>
      </c>
      <c r="Z15" s="51">
        <f>'CC 1'!AP28+'CC 2'!AP28+'CC 3'!AP28+'CC 4'!AP28+'CC 5'!AP28+'CC 6'!AP28+'CC 7'!AP28+'CC 8'!AP28+'CC 9'!AP28+'CC 10'!AP28</f>
        <v>0</v>
      </c>
    </row>
    <row r="16" spans="1:38">
      <c r="A16" s="37"/>
      <c r="R16" s="37"/>
      <c r="V16" s="44"/>
      <c r="W16" s="44"/>
      <c r="X16" s="45"/>
      <c r="Y16" s="44"/>
      <c r="Z16" s="44"/>
    </row>
    <row r="17" spans="1:27">
      <c r="A17" s="37"/>
      <c r="R17" s="37"/>
      <c r="V17" s="43" t="s">
        <v>188</v>
      </c>
      <c r="W17" s="43" t="s">
        <v>83</v>
      </c>
      <c r="X17" s="43" t="s">
        <v>110</v>
      </c>
      <c r="Y17" s="43" t="s">
        <v>111</v>
      </c>
      <c r="Z17" s="43" t="s">
        <v>107</v>
      </c>
    </row>
    <row r="18" spans="1:27">
      <c r="A18" s="37"/>
      <c r="R18" s="37"/>
      <c r="V18" s="43" t="s">
        <v>102</v>
      </c>
      <c r="W18" s="51">
        <f>'CC 1'!AM32+'CC 2'!AM32+'CC 3'!AM32+'CC 4'!AM32+'CC 5'!AM32+'CC 6'!AM32+'CC 7'!AM32+'CC 8'!AM32+'CC 9'!AM32+'CC 10'!AM32</f>
        <v>0</v>
      </c>
      <c r="X18" s="51">
        <f>'CC 1'!AN32+'CC 2'!AN32+'CC 3'!AN32+'CC 4'!AN32+'CC 5'!AN32+'CC 6'!AN32+'CC 7'!AN32+'CC 8'!AN32+'CC 9'!AN32+'CC 10'!AN32</f>
        <v>0</v>
      </c>
      <c r="Y18" s="51">
        <f>'CC 1'!AO32+'CC 2'!AO32+'CC 3'!AO32+'CC 4'!AO32+'CC 5'!AO32+'CC 6'!AO32+'CC 7'!AO32+'CC 8'!AO32+'CC 9'!AO32+'CC 10'!AO32</f>
        <v>0</v>
      </c>
      <c r="Z18" s="51">
        <f>'CC 1'!AP32+'CC 2'!AP32+'CC 3'!AP32+'CC 4'!AP32+'CC 5'!AP32+'CC 6'!AP32+'CC 7'!AP32+'CC 8'!AP32+'CC 9'!AP32+'CC 10'!AP32</f>
        <v>0</v>
      </c>
    </row>
    <row r="19" spans="1:27">
      <c r="A19" s="37"/>
      <c r="B19" s="56"/>
      <c r="C19" s="56"/>
      <c r="D19" s="56"/>
      <c r="E19" s="56"/>
      <c r="F19" s="56"/>
      <c r="G19" s="56"/>
      <c r="H19" s="56"/>
      <c r="R19" s="37"/>
      <c r="V19" s="43" t="s">
        <v>104</v>
      </c>
      <c r="W19" s="51">
        <f>'CC 1'!AM33+'CC 2'!AM33+'CC 3'!AM33+'CC 4'!AM33+'CC 5'!AM33+'CC 6'!AM33+'CC 7'!AM33+'CC 8'!AM33+'CC 9'!AM33+'CC 10'!AM33</f>
        <v>0</v>
      </c>
      <c r="X19" s="51">
        <f>'CC 1'!AN33+'CC 2'!AN33+'CC 3'!AN33+'CC 4'!AN33+'CC 5'!AN33+'CC 6'!AN33+'CC 7'!AN33+'CC 8'!AN33+'CC 9'!AN33+'CC 10'!AN33</f>
        <v>0</v>
      </c>
      <c r="Y19" s="51">
        <f>'CC 1'!AO33+'CC 2'!AO33+'CC 3'!AO33+'CC 4'!AO33+'CC 5'!AO33+'CC 6'!AO33+'CC 7'!AO33+'CC 8'!AO33+'CC 9'!AO33+'CC 10'!AO33</f>
        <v>0</v>
      </c>
      <c r="Z19" s="51">
        <f>'CC 1'!AP33+'CC 2'!AP33+'CC 3'!AP33+'CC 4'!AP33+'CC 5'!AP33+'CC 6'!AP33+'CC 7'!AP33+'CC 8'!AP33+'CC 9'!AP33+'CC 10'!AP33</f>
        <v>0</v>
      </c>
    </row>
    <row r="20" spans="1:27">
      <c r="A20" s="37"/>
      <c r="B20" s="40"/>
      <c r="C20" s="40"/>
      <c r="D20" s="40"/>
      <c r="E20" s="40"/>
      <c r="F20" s="40"/>
      <c r="G20" s="40"/>
      <c r="H20" s="40"/>
      <c r="R20" s="37"/>
    </row>
    <row r="21" spans="1:27">
      <c r="A21" s="37"/>
      <c r="B21" s="40"/>
      <c r="C21" s="40"/>
      <c r="D21" s="40"/>
      <c r="E21" s="40"/>
      <c r="F21" s="40"/>
      <c r="G21" s="40"/>
      <c r="H21" s="40"/>
      <c r="R21" s="37"/>
      <c r="V21" s="43" t="s">
        <v>130</v>
      </c>
      <c r="W21" s="43" t="s">
        <v>83</v>
      </c>
      <c r="X21" s="43" t="s">
        <v>110</v>
      </c>
      <c r="Y21" s="43" t="s">
        <v>111</v>
      </c>
      <c r="Z21" s="43" t="s">
        <v>107</v>
      </c>
    </row>
    <row r="22" spans="1:27">
      <c r="A22" s="37"/>
      <c r="B22" s="40"/>
      <c r="C22" s="40"/>
      <c r="D22" s="40"/>
      <c r="E22" s="40"/>
      <c r="F22" s="40"/>
      <c r="G22" s="40"/>
      <c r="H22" s="40"/>
      <c r="R22" s="37"/>
      <c r="V22" s="43" t="s">
        <v>102</v>
      </c>
      <c r="W22" s="52">
        <f>AVERAGE(W10+W14+W18+W6)</f>
        <v>0</v>
      </c>
      <c r="X22" s="52">
        <f>(X6+X10+X14)/3</f>
        <v>0</v>
      </c>
      <c r="Y22" s="52">
        <f>(Y6+Y10+Y14)/3</f>
        <v>0</v>
      </c>
      <c r="Z22" s="52">
        <f>(Z6+Z10+Z14)/3</f>
        <v>0</v>
      </c>
    </row>
    <row r="23" spans="1:27">
      <c r="A23" s="37"/>
      <c r="B23" s="40"/>
      <c r="C23" s="40"/>
      <c r="D23" s="40"/>
      <c r="E23" s="40"/>
      <c r="F23" s="40"/>
      <c r="G23" s="40"/>
      <c r="H23" s="40"/>
      <c r="R23" s="37"/>
      <c r="V23" s="43" t="s">
        <v>104</v>
      </c>
      <c r="W23" s="52">
        <f>(W7+W11+W15+W19)/3</f>
        <v>0</v>
      </c>
      <c r="X23" s="52">
        <f>(X7+X11+X15)/3</f>
        <v>0</v>
      </c>
      <c r="Y23" s="52">
        <f>(Y7+Y11+Y15)/3</f>
        <v>0</v>
      </c>
      <c r="Z23" s="52">
        <f>(Z7+Z11+Z15)/3</f>
        <v>0</v>
      </c>
    </row>
    <row r="24" spans="1:27">
      <c r="A24" s="37"/>
      <c r="B24" s="40"/>
      <c r="C24" s="40"/>
      <c r="D24" s="40"/>
      <c r="E24" s="40"/>
      <c r="F24" s="40"/>
      <c r="G24" s="40"/>
      <c r="H24" s="40"/>
      <c r="R24" s="37"/>
      <c r="V24" s="44"/>
      <c r="W24" s="44"/>
      <c r="X24" s="45"/>
      <c r="Y24" s="44"/>
      <c r="Z24" s="44"/>
    </row>
    <row r="25" spans="1:27">
      <c r="A25" s="37"/>
      <c r="B25" s="40"/>
      <c r="C25" s="40"/>
      <c r="D25" s="40"/>
      <c r="E25" s="40"/>
      <c r="F25" s="40"/>
      <c r="G25" s="40"/>
      <c r="H25" s="40"/>
      <c r="R25" s="37"/>
      <c r="V25" s="43"/>
      <c r="W25" s="43"/>
      <c r="X25" s="43"/>
      <c r="Y25" s="43"/>
      <c r="Z25" s="43"/>
    </row>
    <row r="26" spans="1:27">
      <c r="A26" s="37"/>
      <c r="B26" s="40"/>
      <c r="C26" s="40"/>
      <c r="D26" s="40"/>
      <c r="E26" s="40"/>
      <c r="F26" s="40"/>
      <c r="G26" s="40"/>
      <c r="H26" s="40"/>
      <c r="R26" s="37"/>
      <c r="V26" s="43"/>
      <c r="W26" s="52"/>
      <c r="X26" s="52"/>
      <c r="Y26" s="52"/>
      <c r="Z26" s="52"/>
    </row>
    <row r="27" spans="1:27">
      <c r="A27" s="37"/>
      <c r="B27" s="40"/>
      <c r="C27" s="40"/>
      <c r="D27" s="40"/>
      <c r="E27" s="40"/>
      <c r="F27" s="40"/>
      <c r="G27" s="40"/>
      <c r="H27" s="40"/>
      <c r="R27" s="37"/>
      <c r="V27" s="32"/>
      <c r="W27" s="32" t="s">
        <v>83</v>
      </c>
      <c r="X27" s="32" t="s">
        <v>110</v>
      </c>
      <c r="Y27" s="32" t="s">
        <v>111</v>
      </c>
      <c r="Z27" s="32" t="s">
        <v>107</v>
      </c>
      <c r="AA27" s="32" t="s">
        <v>87</v>
      </c>
    </row>
    <row r="28" spans="1:27">
      <c r="A28" s="37"/>
      <c r="B28" s="40"/>
      <c r="C28" s="40"/>
      <c r="D28" s="40"/>
      <c r="E28" s="40"/>
      <c r="F28" s="40"/>
      <c r="G28" s="40"/>
      <c r="H28" s="40"/>
      <c r="R28" s="37"/>
      <c r="V28" s="32" t="s">
        <v>123</v>
      </c>
      <c r="W28" s="32">
        <f>'Sinais 1'!AD9+'Sinais 2'!AD9+'Sinais 3'!AD9+'Sinais 4'!AD9+'Sinais 5'!AD9+'Sinais 6'!AD9+'Sinais 7'!AD9+'Sinais 8'!AD9+'Sinais 9'!AD9+'Sinais 10'!AD9</f>
        <v>0</v>
      </c>
      <c r="X28" s="32">
        <f>'Sinais 1'!AE9+'Sinais 2'!AE9+'Sinais 3'!AE9+'Sinais 4'!AE9+'Sinais 5'!AE9+'Sinais 6'!AE9+'Sinais 7'!AE9+'Sinais 8'!AE9+'Sinais 9'!AE9+'Sinais 10'!AE9</f>
        <v>0</v>
      </c>
      <c r="Y28" s="32">
        <f>'Sinais 1'!AF9+'Sinais 2'!AF9+'Sinais 3'!AF9+'Sinais 4'!AF9+'Sinais 5'!AF9+'Sinais 6'!AF9+'Sinais 7'!AF9+'Sinais 8'!AF9+'Sinais 9'!AF9+'Sinais 10'!AF9</f>
        <v>0</v>
      </c>
      <c r="Z28" s="32">
        <f>'Sinais 1'!AG9+'Sinais 2'!AG9+'Sinais 3'!AG9+'Sinais 4'!AG9+'Sinais 5'!AG9+'Sinais 6'!AG9+'Sinais 7'!AG9+'Sinais 8'!AG9+'Sinais 9'!AG9+'Sinais 10'!AG9</f>
        <v>0</v>
      </c>
      <c r="AA28" s="32">
        <f>'Sinais 1'!AH9+'Sinais 2'!AH9+'Sinais 3'!AH9+'Sinais 4'!AH9+'Sinais 5'!AH9+'Sinais 6'!AH9+'Sinais 7'!AH9+'Sinais 8'!AH9+'Sinais 9'!AH9+'Sinais 10'!AH9</f>
        <v>0</v>
      </c>
    </row>
    <row r="29" spans="1:27">
      <c r="A29" s="37"/>
      <c r="B29" s="40"/>
      <c r="C29" s="40"/>
      <c r="D29" s="40"/>
      <c r="E29" s="40"/>
      <c r="F29" s="40"/>
      <c r="G29" s="40"/>
      <c r="H29" s="40"/>
      <c r="R29" s="37"/>
      <c r="V29" s="32" t="s">
        <v>124</v>
      </c>
      <c r="W29" s="32">
        <f>'Sinais 1'!AD10+'Sinais 2'!AD10+'Sinais 3'!AD10+'Sinais 4'!AD10+'Sinais 5'!AD10+'Sinais 6'!AD10+'Sinais 7'!AD10+'Sinais 8'!AD10+'Sinais 9'!AD10+'Sinais 10'!AD10</f>
        <v>0</v>
      </c>
      <c r="X29" s="32">
        <f>'Sinais 1'!AE10+'Sinais 2'!AE10+'Sinais 3'!AE10+'Sinais 4'!AE10+'Sinais 5'!AE10+'Sinais 6'!AE10+'Sinais 7'!AE10+'Sinais 8'!AE10+'Sinais 9'!AE10+'Sinais 10'!AE10</f>
        <v>0</v>
      </c>
      <c r="Y29" s="32">
        <f>'Sinais 1'!AF10+'Sinais 2'!AF10+'Sinais 3'!AF10+'Sinais 4'!AF10+'Sinais 5'!AF10+'Sinais 6'!AF10+'Sinais 7'!AF10+'Sinais 8'!AF10+'Sinais 9'!AF10+'Sinais 10'!AF10</f>
        <v>0</v>
      </c>
      <c r="Z29" s="32">
        <f>'Sinais 1'!AG10+'Sinais 2'!AG10+'Sinais 3'!AG10+'Sinais 4'!AG10+'Sinais 5'!AG10+'Sinais 6'!AG10+'Sinais 7'!AG10+'Sinais 8'!AG10+'Sinais 9'!AG10+'Sinais 10'!AG10</f>
        <v>0</v>
      </c>
      <c r="AA29" s="32">
        <f>'Sinais 1'!AH10+'Sinais 2'!AH10+'Sinais 3'!AH10+'Sinais 4'!AH10+'Sinais 5'!AH10+'Sinais 6'!AH10+'Sinais 7'!AH10+'Sinais 8'!AH10+'Sinais 9'!AH10+'Sinais 10'!AH10</f>
        <v>0</v>
      </c>
    </row>
    <row r="30" spans="1:27">
      <c r="A30" s="37"/>
      <c r="B30" s="40"/>
      <c r="C30" s="40"/>
      <c r="D30" s="40"/>
      <c r="E30" s="40"/>
      <c r="F30" s="40"/>
      <c r="G30" s="40"/>
      <c r="H30" s="40"/>
      <c r="R30" s="37"/>
      <c r="V30" s="32" t="s">
        <v>173</v>
      </c>
      <c r="W30" s="32">
        <f>'Sinais 1'!AD11+'Sinais 2'!AD11+'Sinais 3'!AD11+'Sinais 4'!AD11+'Sinais 5'!AD11+'Sinais 6'!AD11+'Sinais 7'!AD11+'Sinais 8'!AD11+'Sinais 9'!AD11+'Sinais 10'!AD11</f>
        <v>0</v>
      </c>
      <c r="X30" s="32">
        <f>'Sinais 1'!AE11+'Sinais 2'!AE11+'Sinais 3'!AE11+'Sinais 4'!AE11+'Sinais 5'!AE11+'Sinais 6'!AE11+'Sinais 7'!AE11+'Sinais 8'!AE11+'Sinais 9'!AE11+'Sinais 10'!AE11</f>
        <v>0</v>
      </c>
      <c r="Y30" s="32">
        <f>'Sinais 1'!AF11+'Sinais 2'!AF11+'Sinais 3'!AF11+'Sinais 4'!AF11+'Sinais 5'!AF11+'Sinais 6'!AF11+'Sinais 7'!AF11+'Sinais 8'!AF11+'Sinais 9'!AF11+'Sinais 10'!AF11</f>
        <v>0</v>
      </c>
      <c r="Z30" s="32">
        <f>'Sinais 1'!AG11+'Sinais 2'!AG11+'Sinais 3'!AG11+'Sinais 4'!AG11+'Sinais 5'!AG11+'Sinais 6'!AG11+'Sinais 7'!AG11+'Sinais 8'!AG11+'Sinais 9'!AG11+'Sinais 10'!AG11</f>
        <v>0</v>
      </c>
      <c r="AA30" s="32">
        <f>'Sinais 1'!AH11+'Sinais 2'!AH11+'Sinais 3'!AH11+'Sinais 4'!AH11+'Sinais 5'!AH11+'Sinais 6'!AH11+'Sinais 7'!AH11+'Sinais 8'!AH11+'Sinais 9'!AH11+'Sinais 10'!AH11</f>
        <v>0</v>
      </c>
    </row>
    <row r="31" spans="1:27">
      <c r="A31" s="37"/>
      <c r="B31" s="40"/>
      <c r="C31" s="40"/>
      <c r="D31" s="40"/>
      <c r="E31" s="40"/>
      <c r="F31" s="40"/>
      <c r="G31" s="40"/>
      <c r="H31" s="40"/>
      <c r="R31" s="37"/>
      <c r="V31" s="32" t="s">
        <v>174</v>
      </c>
      <c r="W31" s="32">
        <f>'Sinais 1'!AD12+'Sinais 2'!AD12+'Sinais 3'!AD12+'Sinais 4'!AD12+'Sinais 5'!AD12+'Sinais 6'!AD12+'Sinais 7'!AD12+'Sinais 8'!AD12+'Sinais 9'!AD12+'Sinais 10'!AD12</f>
        <v>0</v>
      </c>
      <c r="X31" s="32">
        <f>'Sinais 1'!AE12+'Sinais 2'!AE12+'Sinais 3'!AE12+'Sinais 4'!AE12+'Sinais 5'!AE12+'Sinais 6'!AE12+'Sinais 7'!AE12+'Sinais 8'!AE12+'Sinais 9'!AE12+'Sinais 10'!AE12</f>
        <v>0</v>
      </c>
      <c r="Y31" s="32">
        <f>'Sinais 1'!AF12+'Sinais 2'!AF12+'Sinais 3'!AF12+'Sinais 4'!AF12+'Sinais 5'!AF12+'Sinais 6'!AF12+'Sinais 7'!AF12+'Sinais 8'!AF12+'Sinais 9'!AF12+'Sinais 10'!AF12</f>
        <v>0</v>
      </c>
      <c r="Z31" s="32">
        <f>'Sinais 1'!AG12+'Sinais 2'!AG12+'Sinais 3'!AG12+'Sinais 4'!AG12+'Sinais 5'!AG12+'Sinais 6'!AG12+'Sinais 7'!AG12+'Sinais 8'!AG12+'Sinais 9'!AG12+'Sinais 10'!AG12</f>
        <v>0</v>
      </c>
      <c r="AA31" s="32">
        <f>'Sinais 1'!AH12+'Sinais 2'!AH12+'Sinais 3'!AH12+'Sinais 4'!AH12+'Sinais 5'!AH12+'Sinais 6'!AH12+'Sinais 7'!AH12+'Sinais 8'!AH12+'Sinais 9'!AH12+'Sinais 10'!AH12</f>
        <v>0</v>
      </c>
    </row>
    <row r="32" spans="1:27">
      <c r="A32" s="37"/>
      <c r="B32" s="40"/>
      <c r="C32" s="40"/>
      <c r="D32" s="40"/>
      <c r="E32" s="40"/>
      <c r="F32" s="40"/>
      <c r="G32" s="40"/>
      <c r="H32" s="40"/>
      <c r="R32" s="37"/>
      <c r="V32" s="32" t="s">
        <v>88</v>
      </c>
      <c r="W32" s="32">
        <f>'Sinais 1'!AD13+'Sinais 2'!AD13+'Sinais 3'!AD13+'Sinais 4'!AD13+'Sinais 5'!AD13+'Sinais 6'!AD13+'Sinais 7'!AD13+'Sinais 8'!AD13+'Sinais 9'!AD13+'Sinais 10'!AD13</f>
        <v>0</v>
      </c>
      <c r="X32" s="32">
        <f>'Sinais 1'!AE13+'Sinais 2'!AE13+'Sinais 3'!AE13+'Sinais 4'!AE13+'Sinais 5'!AE13+'Sinais 6'!AE13+'Sinais 7'!AE13+'Sinais 8'!AE13+'Sinais 9'!AE13+'Sinais 10'!AE13</f>
        <v>0</v>
      </c>
      <c r="Y32" s="32">
        <f>'Sinais 1'!AF13+'Sinais 2'!AF13+'Sinais 3'!AF13+'Sinais 4'!AF13+'Sinais 5'!AF13+'Sinais 6'!AF13+'Sinais 7'!AF13+'Sinais 8'!AF13+'Sinais 9'!AF13+'Sinais 10'!AF13</f>
        <v>0</v>
      </c>
      <c r="Z32" s="32">
        <f>'Sinais 1'!AG13+'Sinais 2'!AG13+'Sinais 3'!AG13+'Sinais 4'!AG13+'Sinais 5'!AG13+'Sinais 6'!AG13+'Sinais 7'!AG13+'Sinais 8'!AG13+'Sinais 9'!AG13+'Sinais 10'!AG13</f>
        <v>0</v>
      </c>
      <c r="AA32" s="32">
        <f>'Sinais 1'!AH13+'Sinais 2'!AH13+'Sinais 3'!AH13+'Sinais 4'!AH13+'Sinais 5'!AH13+'Sinais 6'!AH13+'Sinais 7'!AH13+'Sinais 8'!AH13+'Sinais 9'!AH13+'Sinais 10'!AH13</f>
        <v>0</v>
      </c>
    </row>
    <row r="33" spans="1:32">
      <c r="A33" s="37"/>
      <c r="B33" s="40"/>
      <c r="C33" s="40"/>
      <c r="D33" s="40"/>
      <c r="E33" s="40"/>
      <c r="F33" s="40"/>
      <c r="G33" s="40"/>
      <c r="H33" s="40"/>
      <c r="R33" s="37"/>
    </row>
    <row r="34" spans="1:32">
      <c r="A34" s="37"/>
      <c r="B34" s="40"/>
      <c r="C34" s="40"/>
      <c r="D34" s="40"/>
      <c r="E34" s="40"/>
      <c r="F34" s="40"/>
      <c r="G34" s="40"/>
      <c r="H34" s="40"/>
      <c r="R34" s="37"/>
      <c r="V34" s="36"/>
      <c r="W34" s="32" t="s">
        <v>109</v>
      </c>
      <c r="X34" s="32" t="s">
        <v>91</v>
      </c>
      <c r="Y34" s="32" t="s">
        <v>89</v>
      </c>
      <c r="Z34" s="32" t="s">
        <v>93</v>
      </c>
      <c r="AA34" s="32" t="s">
        <v>90</v>
      </c>
      <c r="AB34" s="32" t="s">
        <v>92</v>
      </c>
      <c r="AC34" s="32" t="s">
        <v>95</v>
      </c>
      <c r="AD34" s="32" t="s">
        <v>96</v>
      </c>
      <c r="AE34" s="32" t="s">
        <v>94</v>
      </c>
      <c r="AF34" s="32" t="s">
        <v>97</v>
      </c>
    </row>
    <row r="35" spans="1:32">
      <c r="A35" s="37"/>
      <c r="R35" s="37"/>
      <c r="V35" s="32" t="s">
        <v>123</v>
      </c>
      <c r="W35" s="32">
        <f>'Sinais 1'!AC16+'Sinais 2'!AC16+'Sinais 3'!AC16+'Sinais 4'!AC16+'Sinais 5'!AC16+'Sinais 6'!AC16+'Sinais 7'!AC16+'Sinais 8'!AC16+'Sinais 9'!AC16+'Sinais 10'!AC16</f>
        <v>0</v>
      </c>
      <c r="X35" s="32">
        <f>'Sinais 1'!AD16+'Sinais 2'!AD16+'Sinais 3'!AD16+'Sinais 4'!AD16+'Sinais 5'!AD16+'Sinais 6'!AD16+'Sinais 7'!AD16+'Sinais 8'!AD16+'Sinais 9'!AD16+'Sinais 10'!AD16</f>
        <v>0</v>
      </c>
      <c r="Y35" s="32">
        <f>'Sinais 1'!AE16+'Sinais 2'!AE16+'Sinais 3'!AE16+'Sinais 4'!AE16+'Sinais 5'!AE16+'Sinais 6'!AE16+'Sinais 7'!AE16+'Sinais 8'!AE16+'Sinais 9'!AE16+'Sinais 10'!AE16</f>
        <v>0</v>
      </c>
      <c r="Z35" s="32">
        <f>'Sinais 1'!AF16+'Sinais 2'!AF16+'Sinais 3'!AF16+'Sinais 4'!AF16+'Sinais 5'!AF16+'Sinais 6'!AF16+'Sinais 7'!AF16+'Sinais 8'!AF16+'Sinais 9'!AF16+'Sinais 10'!AF16</f>
        <v>0</v>
      </c>
      <c r="AA35" s="32">
        <f>'Sinais 1'!AG16+'Sinais 2'!AG16+'Sinais 3'!AG16+'Sinais 4'!AG16+'Sinais 5'!AG16+'Sinais 6'!AG16+'Sinais 7'!AG16+'Sinais 8'!AG16+'Sinais 9'!AG16+'Sinais 10'!AG16</f>
        <v>0</v>
      </c>
      <c r="AB35" s="32">
        <f>'Sinais 1'!AH16+'Sinais 2'!AH16+'Sinais 3'!AH16+'Sinais 4'!AH16+'Sinais 5'!AH16+'Sinais 6'!AH16+'Sinais 7'!AH16+'Sinais 8'!AH16+'Sinais 9'!AH16+'Sinais 10'!AH16</f>
        <v>0</v>
      </c>
      <c r="AC35" s="32">
        <f>'Sinais 1'!AI16+'Sinais 2'!AI16+'Sinais 3'!AI16+'Sinais 4'!AI16+'Sinais 5'!AI16+'Sinais 6'!AI16+'Sinais 7'!AI16+'Sinais 8'!AI16+'Sinais 9'!AI16+'Sinais 10'!AI16</f>
        <v>0</v>
      </c>
      <c r="AD35" s="32">
        <f>'Sinais 1'!AJ16+'Sinais 2'!AJ16+'Sinais 3'!AJ16+'Sinais 4'!AJ16+'Sinais 5'!AJ16+'Sinais 6'!AJ16+'Sinais 7'!AJ16+'Sinais 8'!AJ16+'Sinais 9'!AJ16+'Sinais 10'!AJ16</f>
        <v>0</v>
      </c>
      <c r="AE35" s="32">
        <f>'Sinais 1'!AK16+'Sinais 2'!AK16+'Sinais 3'!AK16+'Sinais 4'!AK16+'Sinais 5'!AK16+'Sinais 6'!AK16+'Sinais 7'!AK16+'Sinais 8'!AK16+'Sinais 9'!AK16+'Sinais 10'!AK16</f>
        <v>0</v>
      </c>
      <c r="AF35" s="32">
        <f>'Sinais 1'!AL16+'Sinais 2'!AL16+'Sinais 3'!AL16+'Sinais 4'!AL16+'Sinais 5'!AL16+'Sinais 6'!AL16+'Sinais 7'!AL16+'Sinais 8'!AL16+'Sinais 9'!AL16+'Sinais 10'!AL16</f>
        <v>0</v>
      </c>
    </row>
    <row r="36" spans="1:32">
      <c r="A36" s="37"/>
      <c r="R36" s="37"/>
      <c r="V36" s="32" t="s">
        <v>124</v>
      </c>
      <c r="W36" s="32">
        <f>'Sinais 1'!AC17+'Sinais 2'!AC17+'Sinais 3'!AC17+'Sinais 4'!AC17+'Sinais 5'!AC17+'Sinais 6'!AC17+'Sinais 7'!AC17+'Sinais 8'!AC17+'Sinais 9'!AC17+'Sinais 10'!AC17</f>
        <v>0</v>
      </c>
      <c r="X36" s="32">
        <f>'Sinais 1'!AD17+'Sinais 2'!AD17+'Sinais 3'!AD17+'Sinais 4'!AD17+'Sinais 5'!AD17+'Sinais 6'!AD17+'Sinais 7'!AD17+'Sinais 8'!AD17+'Sinais 9'!AD17+'Sinais 10'!AD17</f>
        <v>0</v>
      </c>
      <c r="Y36" s="32">
        <f>'Sinais 1'!AE17+'Sinais 2'!AE17+'Sinais 3'!AE17+'Sinais 4'!AE17+'Sinais 5'!AE17+'Sinais 6'!AE17+'Sinais 7'!AE17+'Sinais 8'!AE17+'Sinais 9'!AE17+'Sinais 10'!AE17</f>
        <v>0</v>
      </c>
      <c r="Z36" s="32">
        <f>'Sinais 1'!AF17+'Sinais 2'!AF17+'Sinais 3'!AF17+'Sinais 4'!AF17+'Sinais 5'!AF17+'Sinais 6'!AF17+'Sinais 7'!AF17+'Sinais 8'!AF17+'Sinais 9'!AF17+'Sinais 10'!AF17</f>
        <v>0</v>
      </c>
      <c r="AA36" s="32">
        <f>'Sinais 1'!AG17+'Sinais 2'!AG17+'Sinais 3'!AG17+'Sinais 4'!AG17+'Sinais 5'!AG17+'Sinais 6'!AG17+'Sinais 7'!AG17+'Sinais 8'!AG17+'Sinais 9'!AG17+'Sinais 10'!AG17</f>
        <v>0</v>
      </c>
      <c r="AB36" s="32">
        <f>'Sinais 1'!AH17+'Sinais 2'!AH17+'Sinais 3'!AH17+'Sinais 4'!AH17+'Sinais 5'!AH17+'Sinais 6'!AH17+'Sinais 7'!AH17+'Sinais 8'!AH17+'Sinais 9'!AH17+'Sinais 10'!AH17</f>
        <v>0</v>
      </c>
      <c r="AC36" s="32">
        <f>'Sinais 1'!AI17+'Sinais 2'!AI17+'Sinais 3'!AI17+'Sinais 4'!AI17+'Sinais 5'!AI17+'Sinais 6'!AI17+'Sinais 7'!AI17+'Sinais 8'!AI17+'Sinais 9'!AI17+'Sinais 10'!AI17</f>
        <v>0</v>
      </c>
      <c r="AD36" s="32">
        <f>'Sinais 1'!AJ17+'Sinais 2'!AJ17+'Sinais 3'!AJ17+'Sinais 4'!AJ17+'Sinais 5'!AJ17+'Sinais 6'!AJ17+'Sinais 7'!AJ17+'Sinais 8'!AJ17+'Sinais 9'!AJ17+'Sinais 10'!AJ17</f>
        <v>0</v>
      </c>
      <c r="AE36" s="32">
        <f>'Sinais 1'!AK17+'Sinais 2'!AK17+'Sinais 3'!AK17+'Sinais 4'!AK17+'Sinais 5'!AK17+'Sinais 6'!AK17+'Sinais 7'!AK17+'Sinais 8'!AK17+'Sinais 9'!AK17+'Sinais 10'!AK17</f>
        <v>0</v>
      </c>
      <c r="AF36" s="32">
        <f>'Sinais 1'!AL17+'Sinais 2'!AL17+'Sinais 3'!AL17+'Sinais 4'!AL17+'Sinais 5'!AL17+'Sinais 6'!AL17+'Sinais 7'!AL17+'Sinais 8'!AL17+'Sinais 9'!AL17+'Sinais 10'!AL17</f>
        <v>0</v>
      </c>
    </row>
    <row r="37" spans="1:32">
      <c r="A37" s="37"/>
      <c r="R37" s="37"/>
      <c r="V37" s="32" t="s">
        <v>173</v>
      </c>
      <c r="W37" s="32">
        <f>'Sinais 1'!AC18+'Sinais 2'!AC18+'Sinais 3'!AC18+'Sinais 4'!AC18+'Sinais 5'!AC18+'Sinais 6'!AC18+'Sinais 7'!AC18+'Sinais 8'!AC18+'Sinais 9'!AC18+'Sinais 10'!AC18</f>
        <v>0</v>
      </c>
      <c r="X37" s="32">
        <f>'Sinais 1'!AD18+'Sinais 2'!AD18+'Sinais 3'!AD18+'Sinais 4'!AD18+'Sinais 5'!AD18+'Sinais 6'!AD18+'Sinais 7'!AD18+'Sinais 8'!AD18+'Sinais 9'!AD18+'Sinais 10'!AD18</f>
        <v>0</v>
      </c>
      <c r="Y37" s="32">
        <f>'Sinais 1'!AE18+'Sinais 2'!AE18+'Sinais 3'!AE18+'Sinais 4'!AE18+'Sinais 5'!AE18+'Sinais 6'!AE18+'Sinais 7'!AE18+'Sinais 8'!AE18+'Sinais 9'!AE18+'Sinais 10'!AE18</f>
        <v>0</v>
      </c>
      <c r="Z37" s="32">
        <f>'Sinais 1'!AF18+'Sinais 2'!AF18+'Sinais 3'!AF18+'Sinais 4'!AF18+'Sinais 5'!AF18+'Sinais 6'!AF18+'Sinais 7'!AF18+'Sinais 8'!AF18+'Sinais 9'!AF18+'Sinais 10'!AF18</f>
        <v>0</v>
      </c>
      <c r="AA37" s="32">
        <f>'Sinais 1'!AG18+'Sinais 2'!AG18+'Sinais 3'!AG18+'Sinais 4'!AG18+'Sinais 5'!AG18+'Sinais 6'!AG18+'Sinais 7'!AG18+'Sinais 8'!AG18+'Sinais 9'!AG18+'Sinais 10'!AG18</f>
        <v>0</v>
      </c>
      <c r="AB37" s="32">
        <f>'Sinais 1'!AH18+'Sinais 2'!AH18+'Sinais 3'!AH18+'Sinais 4'!AH18+'Sinais 5'!AH18+'Sinais 6'!AH18+'Sinais 7'!AH18+'Sinais 8'!AH18+'Sinais 9'!AH18+'Sinais 10'!AH18</f>
        <v>0</v>
      </c>
      <c r="AC37" s="32">
        <f>'Sinais 1'!AI18+'Sinais 2'!AI18+'Sinais 3'!AI18+'Sinais 4'!AI18+'Sinais 5'!AI18+'Sinais 6'!AI18+'Sinais 7'!AI18+'Sinais 8'!AI18+'Sinais 9'!AI18+'Sinais 10'!AI18</f>
        <v>0</v>
      </c>
      <c r="AD37" s="32">
        <f>'Sinais 1'!AJ18+'Sinais 2'!AJ18+'Sinais 3'!AJ18+'Sinais 4'!AJ18+'Sinais 5'!AJ18+'Sinais 6'!AJ18+'Sinais 7'!AJ18+'Sinais 8'!AJ18+'Sinais 9'!AJ18+'Sinais 10'!AJ18</f>
        <v>0</v>
      </c>
      <c r="AE37" s="32">
        <f>'Sinais 1'!AK18+'Sinais 2'!AK18+'Sinais 3'!AK18+'Sinais 4'!AK18+'Sinais 5'!AK18+'Sinais 6'!AK18+'Sinais 7'!AK18+'Sinais 8'!AK18+'Sinais 9'!AK18+'Sinais 10'!AK18</f>
        <v>0</v>
      </c>
      <c r="AF37" s="32">
        <f>'Sinais 1'!AL18+'Sinais 2'!AL18+'Sinais 3'!AL18+'Sinais 4'!AL18+'Sinais 5'!AL18+'Sinais 6'!AL18+'Sinais 7'!AL18+'Sinais 8'!AL18+'Sinais 9'!AL18+'Sinais 10'!AL18</f>
        <v>0</v>
      </c>
    </row>
    <row r="38" spans="1:32">
      <c r="A38" s="37"/>
      <c r="R38" s="37"/>
      <c r="V38" s="32" t="s">
        <v>174</v>
      </c>
      <c r="W38" s="32">
        <f>'Sinais 1'!AC19+'Sinais 2'!AC19+'Sinais 3'!AC19+'Sinais 4'!AC19+'Sinais 5'!AC19+'Sinais 6'!AC19+'Sinais 7'!AC19+'Sinais 8'!AC19+'Sinais 9'!AC19+'Sinais 10'!AC19</f>
        <v>0</v>
      </c>
      <c r="X38" s="32">
        <f>'Sinais 1'!AD19+'Sinais 2'!AD19+'Sinais 3'!AD19+'Sinais 4'!AD19+'Sinais 5'!AD19+'Sinais 6'!AD19+'Sinais 7'!AD19+'Sinais 8'!AD19+'Sinais 9'!AD19+'Sinais 10'!AD19</f>
        <v>0</v>
      </c>
      <c r="Y38" s="32">
        <f>'Sinais 1'!AE19+'Sinais 2'!AE19+'Sinais 3'!AE19+'Sinais 4'!AE19+'Sinais 5'!AE19+'Sinais 6'!AE19+'Sinais 7'!AE19+'Sinais 8'!AE19+'Sinais 9'!AE19+'Sinais 10'!AE19</f>
        <v>0</v>
      </c>
      <c r="Z38" s="32">
        <f>'Sinais 1'!AF19+'Sinais 2'!AF19+'Sinais 3'!AF19+'Sinais 4'!AF19+'Sinais 5'!AF19+'Sinais 6'!AF19+'Sinais 7'!AF19+'Sinais 8'!AF19+'Sinais 9'!AF19+'Sinais 10'!AF19</f>
        <v>0</v>
      </c>
      <c r="AA38" s="32">
        <f>'Sinais 1'!AG19+'Sinais 2'!AG19+'Sinais 3'!AG19+'Sinais 4'!AG19+'Sinais 5'!AG19+'Sinais 6'!AG19+'Sinais 7'!AG19+'Sinais 8'!AG19+'Sinais 9'!AG19+'Sinais 10'!AG19</f>
        <v>0</v>
      </c>
      <c r="AB38" s="32">
        <f>'Sinais 1'!AH19+'Sinais 2'!AH19+'Sinais 3'!AH19+'Sinais 4'!AH19+'Sinais 5'!AH19+'Sinais 6'!AH19+'Sinais 7'!AH19+'Sinais 8'!AH19+'Sinais 9'!AH19+'Sinais 10'!AH19</f>
        <v>0</v>
      </c>
      <c r="AC38" s="32">
        <f>'Sinais 1'!AI19+'Sinais 2'!AI19+'Sinais 3'!AI19+'Sinais 4'!AI19+'Sinais 5'!AI19+'Sinais 6'!AI19+'Sinais 7'!AI19+'Sinais 8'!AI19+'Sinais 9'!AI19+'Sinais 10'!AI19</f>
        <v>0</v>
      </c>
      <c r="AD38" s="32">
        <f>'Sinais 1'!AJ19+'Sinais 2'!AJ19+'Sinais 3'!AJ19+'Sinais 4'!AJ19+'Sinais 5'!AJ19+'Sinais 6'!AJ19+'Sinais 7'!AJ19+'Sinais 8'!AJ19+'Sinais 9'!AJ19+'Sinais 10'!AJ19</f>
        <v>0</v>
      </c>
      <c r="AE38" s="32">
        <f>'Sinais 1'!AK19+'Sinais 2'!AK19+'Sinais 3'!AK19+'Sinais 4'!AK19+'Sinais 5'!AK19+'Sinais 6'!AK19+'Sinais 7'!AK19+'Sinais 8'!AK19+'Sinais 9'!AK19+'Sinais 10'!AK19</f>
        <v>0</v>
      </c>
      <c r="AF38" s="32">
        <f>'Sinais 1'!AL19+'Sinais 2'!AL19+'Sinais 3'!AL19+'Sinais 4'!AL19+'Sinais 5'!AL19+'Sinais 6'!AL19+'Sinais 7'!AL19+'Sinais 8'!AL19+'Sinais 9'!AL19+'Sinais 10'!AL19</f>
        <v>0</v>
      </c>
    </row>
    <row r="39" spans="1:32" ht="9.75" customHeight="1">
      <c r="A39" s="37"/>
      <c r="R39" s="37"/>
      <c r="V39" s="32" t="s">
        <v>88</v>
      </c>
      <c r="W39" s="32">
        <f>SUM(W35:W36)</f>
        <v>0</v>
      </c>
      <c r="X39" s="32">
        <f>SUM(X35:X36)</f>
        <v>0</v>
      </c>
      <c r="Y39" s="32">
        <f>SUM(Y35:Y36)</f>
        <v>0</v>
      </c>
      <c r="Z39" s="32">
        <f>SUM(Z35:Z36)</f>
        <v>0</v>
      </c>
      <c r="AA39" s="32">
        <f>SUM(AA35:AA36)</f>
        <v>0</v>
      </c>
      <c r="AB39" s="32">
        <f>SUM(AB35:AB36)</f>
        <v>0</v>
      </c>
      <c r="AC39" s="33">
        <f>SUM(AC35:AC36)</f>
        <v>0</v>
      </c>
      <c r="AD39" s="33">
        <f>SUM(AD35:AD36)</f>
        <v>0</v>
      </c>
      <c r="AE39" s="33">
        <f>SUM(AE35:AE36)</f>
        <v>0</v>
      </c>
      <c r="AF39" s="33">
        <f>SUM(AF35:AF36)</f>
        <v>0</v>
      </c>
    </row>
    <row r="40" spans="1:32" ht="5.2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</sheetData>
  <sheetProtection password="CFC0" sheet="1" objects="1" scenarios="1"/>
  <mergeCells count="2">
    <mergeCell ref="B2:Q2"/>
    <mergeCell ref="B19:H19"/>
  </mergeCells>
  <pageMargins left="0.27559055118110237" right="0.27559055118110237" top="0.43307086614173229" bottom="0.31496062992125984" header="0.51181102362204722" footer="0.39370078740157483"/>
  <pageSetup paperSize="9" scale="98" orientation="landscape" horizontalDpi="300" verticalDpi="300" r:id="rId1"/>
  <headerFooter alignWithMargins="0"/>
  <colBreaks count="1" manualBreakCount="1">
    <brk id="1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J4" sqref="AJ4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 t="s">
        <v>192</v>
      </c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 t="s">
        <v>192</v>
      </c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 t="s">
        <v>192</v>
      </c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 t="s">
        <v>191</v>
      </c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 t="s">
        <v>191</v>
      </c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 t="s">
        <v>191</v>
      </c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 t="s">
        <v>191</v>
      </c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 t="s">
        <v>191</v>
      </c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mergeCells count="36">
    <mergeCell ref="B53:N53"/>
    <mergeCell ref="B54:N56"/>
    <mergeCell ref="B57:N57"/>
    <mergeCell ref="B58:N60"/>
    <mergeCell ref="B42:N42"/>
    <mergeCell ref="B43:N44"/>
    <mergeCell ref="B45:N45"/>
    <mergeCell ref="B46:N48"/>
    <mergeCell ref="B49:N49"/>
    <mergeCell ref="B50:N52"/>
    <mergeCell ref="B31:C32"/>
    <mergeCell ref="D31:J32"/>
    <mergeCell ref="B34:D34"/>
    <mergeCell ref="B36:C37"/>
    <mergeCell ref="D36:J37"/>
    <mergeCell ref="B39:C40"/>
    <mergeCell ref="D39:J40"/>
    <mergeCell ref="B20:C21"/>
    <mergeCell ref="D20:J21"/>
    <mergeCell ref="B23:C24"/>
    <mergeCell ref="D23:J24"/>
    <mergeCell ref="B26:D26"/>
    <mergeCell ref="B28:C29"/>
    <mergeCell ref="D28:J29"/>
    <mergeCell ref="B10:D10"/>
    <mergeCell ref="B12:C13"/>
    <mergeCell ref="D12:J13"/>
    <mergeCell ref="B15:C16"/>
    <mergeCell ref="D15:J16"/>
    <mergeCell ref="B18:D18"/>
    <mergeCell ref="B2:N2"/>
    <mergeCell ref="C4:D4"/>
    <mergeCell ref="B6:C6"/>
    <mergeCell ref="D6:K6"/>
    <mergeCell ref="B8:N8"/>
    <mergeCell ref="B9:N9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G62" sqref="G62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J4" sqref="AJ4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 t="s">
        <v>192</v>
      </c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 t="s">
        <v>192</v>
      </c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 t="s">
        <v>192</v>
      </c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 t="s">
        <v>191</v>
      </c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 t="s">
        <v>191</v>
      </c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 t="s">
        <v>191</v>
      </c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 t="s">
        <v>191</v>
      </c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 t="s">
        <v>191</v>
      </c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mergeCells count="36">
    <mergeCell ref="B53:N53"/>
    <mergeCell ref="B54:N56"/>
    <mergeCell ref="B57:N57"/>
    <mergeCell ref="B58:N60"/>
    <mergeCell ref="B42:N42"/>
    <mergeCell ref="B43:N44"/>
    <mergeCell ref="B45:N45"/>
    <mergeCell ref="B46:N48"/>
    <mergeCell ref="B49:N49"/>
    <mergeCell ref="B50:N52"/>
    <mergeCell ref="B31:C32"/>
    <mergeCell ref="D31:J32"/>
    <mergeCell ref="B34:D34"/>
    <mergeCell ref="B36:C37"/>
    <mergeCell ref="D36:J37"/>
    <mergeCell ref="B39:C40"/>
    <mergeCell ref="D39:J40"/>
    <mergeCell ref="B20:C21"/>
    <mergeCell ref="D20:J21"/>
    <mergeCell ref="B23:C24"/>
    <mergeCell ref="D23:J24"/>
    <mergeCell ref="B26:D26"/>
    <mergeCell ref="B28:C29"/>
    <mergeCell ref="D28:J29"/>
    <mergeCell ref="B10:D10"/>
    <mergeCell ref="B12:C13"/>
    <mergeCell ref="D12:J13"/>
    <mergeCell ref="B15:C16"/>
    <mergeCell ref="D15:J16"/>
    <mergeCell ref="B18:D18"/>
    <mergeCell ref="B2:N2"/>
    <mergeCell ref="C4:D4"/>
    <mergeCell ref="B6:C6"/>
    <mergeCell ref="D6:K6"/>
    <mergeCell ref="B8:N8"/>
    <mergeCell ref="B9:N9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G62" sqref="G62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J4" sqref="AJ4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 t="s">
        <v>192</v>
      </c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 t="s">
        <v>192</v>
      </c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 t="s">
        <v>192</v>
      </c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 t="s">
        <v>191</v>
      </c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 t="s">
        <v>191</v>
      </c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 t="s">
        <v>191</v>
      </c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 t="s">
        <v>191</v>
      </c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 t="s">
        <v>191</v>
      </c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mergeCells count="36">
    <mergeCell ref="B53:N53"/>
    <mergeCell ref="B54:N56"/>
    <mergeCell ref="B57:N57"/>
    <mergeCell ref="B58:N60"/>
    <mergeCell ref="B42:N42"/>
    <mergeCell ref="B43:N44"/>
    <mergeCell ref="B45:N45"/>
    <mergeCell ref="B46:N48"/>
    <mergeCell ref="B49:N49"/>
    <mergeCell ref="B50:N52"/>
    <mergeCell ref="B31:C32"/>
    <mergeCell ref="D31:J32"/>
    <mergeCell ref="B34:D34"/>
    <mergeCell ref="B36:C37"/>
    <mergeCell ref="D36:J37"/>
    <mergeCell ref="B39:C40"/>
    <mergeCell ref="D39:J40"/>
    <mergeCell ref="B20:C21"/>
    <mergeCell ref="D20:J21"/>
    <mergeCell ref="B23:C24"/>
    <mergeCell ref="D23:J24"/>
    <mergeCell ref="B26:D26"/>
    <mergeCell ref="B28:C29"/>
    <mergeCell ref="D28:J29"/>
    <mergeCell ref="B10:D10"/>
    <mergeCell ref="B12:C13"/>
    <mergeCell ref="D12:J13"/>
    <mergeCell ref="B15:C16"/>
    <mergeCell ref="D15:J16"/>
    <mergeCell ref="B18:D18"/>
    <mergeCell ref="B2:N2"/>
    <mergeCell ref="C4:D4"/>
    <mergeCell ref="B6:C6"/>
    <mergeCell ref="D6:K6"/>
    <mergeCell ref="B8:N8"/>
    <mergeCell ref="B9:N9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G62" sqref="G62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J4" sqref="AJ4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 t="s">
        <v>192</v>
      </c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 t="s">
        <v>192</v>
      </c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 t="s">
        <v>192</v>
      </c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 t="s">
        <v>191</v>
      </c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 t="s">
        <v>191</v>
      </c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 t="s">
        <v>191</v>
      </c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 t="s">
        <v>191</v>
      </c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 t="s">
        <v>191</v>
      </c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mergeCells count="36">
    <mergeCell ref="B53:N53"/>
    <mergeCell ref="B54:N56"/>
    <mergeCell ref="B57:N57"/>
    <mergeCell ref="B58:N60"/>
    <mergeCell ref="B42:N42"/>
    <mergeCell ref="B43:N44"/>
    <mergeCell ref="B45:N45"/>
    <mergeCell ref="B46:N48"/>
    <mergeCell ref="B49:N49"/>
    <mergeCell ref="B50:N52"/>
    <mergeCell ref="B31:C32"/>
    <mergeCell ref="D31:J32"/>
    <mergeCell ref="B34:D34"/>
    <mergeCell ref="B36:C37"/>
    <mergeCell ref="D36:J37"/>
    <mergeCell ref="B39:C40"/>
    <mergeCell ref="D39:J40"/>
    <mergeCell ref="B20:C21"/>
    <mergeCell ref="D20:J21"/>
    <mergeCell ref="B23:C24"/>
    <mergeCell ref="D23:J24"/>
    <mergeCell ref="B26:D26"/>
    <mergeCell ref="B28:C29"/>
    <mergeCell ref="D28:J29"/>
    <mergeCell ref="B10:D10"/>
    <mergeCell ref="B12:C13"/>
    <mergeCell ref="D12:J13"/>
    <mergeCell ref="B15:C16"/>
    <mergeCell ref="D15:J16"/>
    <mergeCell ref="B18:D18"/>
    <mergeCell ref="B2:N2"/>
    <mergeCell ref="C4:D4"/>
    <mergeCell ref="B6:C6"/>
    <mergeCell ref="D6:K6"/>
    <mergeCell ref="B8:N8"/>
    <mergeCell ref="B9:N9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G62" sqref="G62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J4" sqref="AJ4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 t="s">
        <v>192</v>
      </c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 t="s">
        <v>192</v>
      </c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 t="s">
        <v>192</v>
      </c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 t="s">
        <v>191</v>
      </c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 t="s">
        <v>191</v>
      </c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 t="s">
        <v>191</v>
      </c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 t="s">
        <v>191</v>
      </c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 t="s">
        <v>191</v>
      </c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mergeCells count="36">
    <mergeCell ref="B53:N53"/>
    <mergeCell ref="B54:N56"/>
    <mergeCell ref="B57:N57"/>
    <mergeCell ref="B58:N60"/>
    <mergeCell ref="B42:N42"/>
    <mergeCell ref="B43:N44"/>
    <mergeCell ref="B45:N45"/>
    <mergeCell ref="B46:N48"/>
    <mergeCell ref="B49:N49"/>
    <mergeCell ref="B50:N52"/>
    <mergeCell ref="B31:C32"/>
    <mergeCell ref="D31:J32"/>
    <mergeCell ref="B34:D34"/>
    <mergeCell ref="B36:C37"/>
    <mergeCell ref="D36:J37"/>
    <mergeCell ref="B39:C40"/>
    <mergeCell ref="D39:J40"/>
    <mergeCell ref="B20:C21"/>
    <mergeCell ref="D20:J21"/>
    <mergeCell ref="B23:C24"/>
    <mergeCell ref="D23:J24"/>
    <mergeCell ref="B26:D26"/>
    <mergeCell ref="B28:C29"/>
    <mergeCell ref="D28:J29"/>
    <mergeCell ref="B10:D10"/>
    <mergeCell ref="B12:C13"/>
    <mergeCell ref="D12:J13"/>
    <mergeCell ref="B15:C16"/>
    <mergeCell ref="D15:J16"/>
    <mergeCell ref="B18:D18"/>
    <mergeCell ref="B2:N2"/>
    <mergeCell ref="C4:D4"/>
    <mergeCell ref="B6:C6"/>
    <mergeCell ref="D6:K6"/>
    <mergeCell ref="B8:N8"/>
    <mergeCell ref="B9:N9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G62" sqref="G62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M33" sqref="AM33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 t="s">
        <v>192</v>
      </c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 t="s">
        <v>192</v>
      </c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 t="s">
        <v>192</v>
      </c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 t="s">
        <v>191</v>
      </c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 t="s">
        <v>191</v>
      </c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 t="s">
        <v>191</v>
      </c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 t="s">
        <v>191</v>
      </c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 t="s">
        <v>191</v>
      </c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sortState ref="P3:P6">
    <sortCondition ref="P3"/>
  </sortState>
  <mergeCells count="36">
    <mergeCell ref="B49:N49"/>
    <mergeCell ref="B50:N52"/>
    <mergeCell ref="B54:N56"/>
    <mergeCell ref="B57:N57"/>
    <mergeCell ref="B58:N60"/>
    <mergeCell ref="D39:J40"/>
    <mergeCell ref="B42:N42"/>
    <mergeCell ref="B43:N44"/>
    <mergeCell ref="B45:N45"/>
    <mergeCell ref="B46:N48"/>
    <mergeCell ref="B53:N53"/>
    <mergeCell ref="B28:C29"/>
    <mergeCell ref="D28:J29"/>
    <mergeCell ref="B31:C32"/>
    <mergeCell ref="D31:J32"/>
    <mergeCell ref="B34:D34"/>
    <mergeCell ref="B36:C37"/>
    <mergeCell ref="D36:J37"/>
    <mergeCell ref="B39:C40"/>
    <mergeCell ref="B8:N8"/>
    <mergeCell ref="C4:D4"/>
    <mergeCell ref="B10:D10"/>
    <mergeCell ref="B6:C6"/>
    <mergeCell ref="B2:N2"/>
    <mergeCell ref="B9:N9"/>
    <mergeCell ref="D6:K6"/>
    <mergeCell ref="D12:J13"/>
    <mergeCell ref="B12:C13"/>
    <mergeCell ref="B15:C16"/>
    <mergeCell ref="D15:J16"/>
    <mergeCell ref="B18:D18"/>
    <mergeCell ref="B20:C21"/>
    <mergeCell ref="D20:J21"/>
    <mergeCell ref="B23:C24"/>
    <mergeCell ref="D23:J24"/>
    <mergeCell ref="B26:D26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K2" sqref="AK2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/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/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/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/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/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/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/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/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mergeCells count="36">
    <mergeCell ref="B53:N53"/>
    <mergeCell ref="B54:N56"/>
    <mergeCell ref="B57:N57"/>
    <mergeCell ref="B58:N60"/>
    <mergeCell ref="B42:N42"/>
    <mergeCell ref="B43:N44"/>
    <mergeCell ref="B45:N45"/>
    <mergeCell ref="B46:N48"/>
    <mergeCell ref="B49:N49"/>
    <mergeCell ref="B50:N52"/>
    <mergeCell ref="B31:C32"/>
    <mergeCell ref="D31:J32"/>
    <mergeCell ref="B34:D34"/>
    <mergeCell ref="B36:C37"/>
    <mergeCell ref="D36:J37"/>
    <mergeCell ref="B39:C40"/>
    <mergeCell ref="D39:J40"/>
    <mergeCell ref="B20:C21"/>
    <mergeCell ref="D20:J21"/>
    <mergeCell ref="B23:C24"/>
    <mergeCell ref="D23:J24"/>
    <mergeCell ref="B26:D26"/>
    <mergeCell ref="B28:C29"/>
    <mergeCell ref="D28:J29"/>
    <mergeCell ref="B10:D10"/>
    <mergeCell ref="B12:C13"/>
    <mergeCell ref="D12:J13"/>
    <mergeCell ref="B15:C16"/>
    <mergeCell ref="D15:J16"/>
    <mergeCell ref="B18:D18"/>
    <mergeCell ref="B2:N2"/>
    <mergeCell ref="C4:D4"/>
    <mergeCell ref="B6:C6"/>
    <mergeCell ref="D6:K6"/>
    <mergeCell ref="B8:N8"/>
    <mergeCell ref="B9:N9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AA3" sqref="AA3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G62" sqref="G62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M33" sqref="AM33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 t="s">
        <v>192</v>
      </c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 t="s">
        <v>192</v>
      </c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 t="s">
        <v>192</v>
      </c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 t="s">
        <v>191</v>
      </c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 t="s">
        <v>191</v>
      </c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 t="s">
        <v>191</v>
      </c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 t="s">
        <v>191</v>
      </c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 t="s">
        <v>191</v>
      </c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mergeCells count="36">
    <mergeCell ref="B53:N53"/>
    <mergeCell ref="B54:N56"/>
    <mergeCell ref="B57:N57"/>
    <mergeCell ref="B58:N60"/>
    <mergeCell ref="B42:N42"/>
    <mergeCell ref="B43:N44"/>
    <mergeCell ref="B45:N45"/>
    <mergeCell ref="B46:N48"/>
    <mergeCell ref="B49:N49"/>
    <mergeCell ref="B50:N52"/>
    <mergeCell ref="B31:C32"/>
    <mergeCell ref="D31:J32"/>
    <mergeCell ref="B34:D34"/>
    <mergeCell ref="B36:C37"/>
    <mergeCell ref="D36:J37"/>
    <mergeCell ref="B39:C40"/>
    <mergeCell ref="D39:J40"/>
    <mergeCell ref="B20:C21"/>
    <mergeCell ref="D20:J21"/>
    <mergeCell ref="B23:C24"/>
    <mergeCell ref="D23:J24"/>
    <mergeCell ref="B26:D26"/>
    <mergeCell ref="B28:C29"/>
    <mergeCell ref="D28:J29"/>
    <mergeCell ref="B10:D10"/>
    <mergeCell ref="B12:C13"/>
    <mergeCell ref="D12:J13"/>
    <mergeCell ref="B15:C16"/>
    <mergeCell ref="D15:J16"/>
    <mergeCell ref="B18:D18"/>
    <mergeCell ref="B2:N2"/>
    <mergeCell ref="C4:D4"/>
    <mergeCell ref="B6:C6"/>
    <mergeCell ref="D6:K6"/>
    <mergeCell ref="B8:N8"/>
    <mergeCell ref="B9:N9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G62" sqref="G62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K4" sqref="AK4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 t="s">
        <v>192</v>
      </c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 t="s">
        <v>192</v>
      </c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 t="s">
        <v>192</v>
      </c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 t="s">
        <v>191</v>
      </c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 t="s">
        <v>191</v>
      </c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 t="s">
        <v>191</v>
      </c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 t="s">
        <v>191</v>
      </c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 t="s">
        <v>191</v>
      </c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mergeCells count="36">
    <mergeCell ref="B53:N53"/>
    <mergeCell ref="B54:N56"/>
    <mergeCell ref="B57:N57"/>
    <mergeCell ref="B58:N60"/>
    <mergeCell ref="B42:N42"/>
    <mergeCell ref="B43:N44"/>
    <mergeCell ref="B45:N45"/>
    <mergeCell ref="B46:N48"/>
    <mergeCell ref="B49:N49"/>
    <mergeCell ref="B50:N52"/>
    <mergeCell ref="B31:C32"/>
    <mergeCell ref="D31:J32"/>
    <mergeCell ref="B34:D34"/>
    <mergeCell ref="B36:C37"/>
    <mergeCell ref="D36:J37"/>
    <mergeCell ref="B39:C40"/>
    <mergeCell ref="D39:J40"/>
    <mergeCell ref="B20:C21"/>
    <mergeCell ref="D20:J21"/>
    <mergeCell ref="B23:C24"/>
    <mergeCell ref="D23:J24"/>
    <mergeCell ref="B26:D26"/>
    <mergeCell ref="B28:C29"/>
    <mergeCell ref="D28:J29"/>
    <mergeCell ref="B10:D10"/>
    <mergeCell ref="B12:C13"/>
    <mergeCell ref="D12:J13"/>
    <mergeCell ref="B15:C16"/>
    <mergeCell ref="D15:J16"/>
    <mergeCell ref="B18:D18"/>
    <mergeCell ref="B2:N2"/>
    <mergeCell ref="C4:D4"/>
    <mergeCell ref="B6:C6"/>
    <mergeCell ref="D6:K6"/>
    <mergeCell ref="B8:N8"/>
    <mergeCell ref="B9:N9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G62" sqref="G62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T68"/>
  <sheetViews>
    <sheetView showGridLines="0" zoomScaleNormal="100" workbookViewId="0">
      <selection activeCell="AJ5" sqref="AJ5"/>
    </sheetView>
  </sheetViews>
  <sheetFormatPr defaultRowHeight="15"/>
  <cols>
    <col min="1" max="1" width="0.85546875" style="31" customWidth="1"/>
    <col min="2" max="2" width="7.42578125" style="31" customWidth="1"/>
    <col min="3" max="3" width="7.7109375" style="31" customWidth="1"/>
    <col min="4" max="4" width="6.42578125" style="31" customWidth="1"/>
    <col min="5" max="5" width="7.28515625" style="31" customWidth="1"/>
    <col min="6" max="6" width="6.28515625" style="31" customWidth="1"/>
    <col min="7" max="7" width="8.42578125" style="31" customWidth="1"/>
    <col min="8" max="8" width="9.140625" style="31"/>
    <col min="9" max="9" width="4.5703125" style="31" customWidth="1"/>
    <col min="10" max="10" width="9.7109375" style="31" customWidth="1"/>
    <col min="11" max="11" width="9.28515625" style="31" customWidth="1"/>
    <col min="12" max="12" width="8.140625" style="31" customWidth="1"/>
    <col min="13" max="13" width="9.140625" style="31"/>
    <col min="14" max="14" width="4.7109375" style="31" customWidth="1"/>
    <col min="15" max="15" width="0.85546875" customWidth="1"/>
    <col min="16" max="16" width="8.7109375" style="18" hidden="1" customWidth="1"/>
    <col min="17" max="18" width="9.28515625" style="18" hidden="1" customWidth="1"/>
    <col min="19" max="19" width="6.85546875" style="18" hidden="1" customWidth="1"/>
    <col min="20" max="20" width="3" style="18" hidden="1" customWidth="1"/>
    <col min="21" max="22" width="3.28515625" style="18" hidden="1" customWidth="1"/>
    <col min="23" max="23" width="7.7109375" style="18" hidden="1" customWidth="1"/>
    <col min="24" max="26" width="3" style="18" hidden="1" customWidth="1"/>
    <col min="27" max="27" width="8.28515625" style="18" hidden="1" customWidth="1"/>
    <col min="28" max="30" width="3.28515625" style="18" hidden="1" customWidth="1"/>
    <col min="31" max="31" width="8.42578125" style="18" hidden="1" customWidth="1"/>
    <col min="32" max="32" width="3.140625" style="18" hidden="1" customWidth="1"/>
    <col min="33" max="33" width="3" style="18" hidden="1" customWidth="1"/>
    <col min="34" max="34" width="3.7109375" style="18" hidden="1" customWidth="1"/>
    <col min="35" max="35" width="9.140625" style="30" hidden="1" customWidth="1"/>
    <col min="36" max="36" width="9.140625" style="30" customWidth="1"/>
    <col min="37" max="43" width="9.140625" style="50"/>
    <col min="44" max="44" width="9.140625" style="134"/>
    <col min="45" max="45" width="9.140625" style="30"/>
  </cols>
  <sheetData>
    <row r="1" spans="1:46" ht="4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46">
      <c r="A2" s="98"/>
      <c r="B2" s="99" t="s">
        <v>184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1:46" ht="3.75" customHeight="1">
      <c r="A3" s="98"/>
      <c r="B3" s="100"/>
      <c r="O3" s="1"/>
    </row>
    <row r="4" spans="1:46" ht="15.75">
      <c r="A4" s="98"/>
      <c r="B4" s="101" t="s">
        <v>0</v>
      </c>
      <c r="C4" s="58"/>
      <c r="D4" s="58"/>
      <c r="E4" s="101" t="s">
        <v>1</v>
      </c>
      <c r="H4" s="102" t="s">
        <v>133</v>
      </c>
      <c r="M4" s="101" t="s">
        <v>132</v>
      </c>
      <c r="N4" s="103">
        <f>INDEX(P8:P26,R8)</f>
        <v>0</v>
      </c>
      <c r="O4" s="1"/>
      <c r="Q4" s="18" t="s">
        <v>189</v>
      </c>
      <c r="S4" s="97"/>
    </row>
    <row r="5" spans="1:46" ht="5.25" customHeight="1">
      <c r="A5" s="98"/>
      <c r="B5" s="104"/>
      <c r="C5" s="105"/>
      <c r="D5" s="105"/>
      <c r="E5" s="104"/>
      <c r="F5" s="106"/>
      <c r="G5" s="106"/>
      <c r="H5" s="107"/>
      <c r="I5" s="108"/>
      <c r="J5" s="109"/>
      <c r="K5" s="110"/>
      <c r="L5" s="110"/>
      <c r="M5" s="110"/>
      <c r="N5" s="110"/>
      <c r="O5" s="1"/>
    </row>
    <row r="6" spans="1:46" ht="15.75" customHeight="1">
      <c r="A6" s="98"/>
      <c r="B6" s="111" t="s">
        <v>168</v>
      </c>
      <c r="C6" s="111"/>
      <c r="D6" s="63"/>
      <c r="E6" s="63"/>
      <c r="F6" s="63"/>
      <c r="G6" s="63"/>
      <c r="H6" s="63"/>
      <c r="I6" s="63"/>
      <c r="J6" s="63"/>
      <c r="K6" s="63"/>
      <c r="L6" s="112" t="s">
        <v>112</v>
      </c>
      <c r="M6" s="17"/>
      <c r="N6" s="49"/>
      <c r="O6" s="1"/>
      <c r="P6" s="19"/>
      <c r="Q6" s="47" t="str">
        <f>IF(N4=0,"0","1")</f>
        <v>0</v>
      </c>
    </row>
    <row r="7" spans="1:46" ht="3.75" customHeight="1">
      <c r="A7" s="98"/>
      <c r="O7" s="1"/>
      <c r="Q7" s="47" t="s">
        <v>135</v>
      </c>
      <c r="R7" s="47"/>
    </row>
    <row r="8" spans="1:46">
      <c r="A8" s="98"/>
      <c r="B8" s="113" t="s">
        <v>119</v>
      </c>
      <c r="C8" s="113"/>
      <c r="D8" s="113"/>
      <c r="E8" s="113"/>
      <c r="F8" s="113"/>
      <c r="G8" s="113"/>
      <c r="H8" s="113"/>
      <c r="I8" s="113"/>
      <c r="J8" s="113" t="b">
        <v>0</v>
      </c>
      <c r="K8" s="113"/>
      <c r="L8" s="113"/>
      <c r="M8" s="113"/>
      <c r="N8" s="113"/>
      <c r="O8" s="1"/>
      <c r="P8" s="20">
        <v>0</v>
      </c>
      <c r="Q8" s="48" t="s">
        <v>136</v>
      </c>
      <c r="R8" s="48">
        <v>1</v>
      </c>
      <c r="AT8" s="30"/>
    </row>
    <row r="9" spans="1:46" ht="19.5" customHeight="1">
      <c r="A9" s="98"/>
      <c r="B9" s="114" t="s">
        <v>141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"/>
      <c r="P9" s="20">
        <v>15</v>
      </c>
      <c r="Q9" s="18" t="s">
        <v>137</v>
      </c>
      <c r="AT9" s="30"/>
    </row>
    <row r="10" spans="1:46">
      <c r="A10" s="98"/>
      <c r="B10" s="116" t="s">
        <v>113</v>
      </c>
      <c r="C10" s="116"/>
      <c r="D10" s="116"/>
      <c r="E10" s="117" t="s">
        <v>83</v>
      </c>
      <c r="F10" s="118" t="s">
        <v>117</v>
      </c>
      <c r="G10" s="119"/>
      <c r="H10" s="117" t="s">
        <v>85</v>
      </c>
      <c r="I10" s="119"/>
      <c r="J10" s="120" t="s">
        <v>101</v>
      </c>
      <c r="K10" s="121"/>
      <c r="O10" s="1"/>
      <c r="P10" s="18">
        <v>15</v>
      </c>
      <c r="Q10" s="18" t="s">
        <v>138</v>
      </c>
      <c r="S10" s="18" t="s">
        <v>83</v>
      </c>
      <c r="W10" s="18" t="s">
        <v>84</v>
      </c>
      <c r="AA10" s="18" t="s">
        <v>85</v>
      </c>
      <c r="AE10" s="18" t="s">
        <v>86</v>
      </c>
      <c r="AM10" s="50" t="s">
        <v>83</v>
      </c>
      <c r="AN10" s="50" t="s">
        <v>105</v>
      </c>
      <c r="AO10" s="50" t="s">
        <v>106</v>
      </c>
      <c r="AP10" s="50" t="s">
        <v>107</v>
      </c>
      <c r="AT10" s="30"/>
    </row>
    <row r="11" spans="1:46">
      <c r="A11" s="98"/>
      <c r="B11" s="31" t="s">
        <v>144</v>
      </c>
      <c r="D11" s="100"/>
      <c r="O11" s="1"/>
      <c r="P11" s="20">
        <v>15</v>
      </c>
      <c r="Q11" s="18" t="s">
        <v>139</v>
      </c>
      <c r="S11" s="18" t="s">
        <v>102</v>
      </c>
      <c r="T11" s="22"/>
      <c r="U11" s="22"/>
      <c r="V11" s="22"/>
      <c r="W11" s="18" t="s">
        <v>102</v>
      </c>
      <c r="X11" s="22"/>
      <c r="Y11" s="22"/>
      <c r="Z11" s="22"/>
      <c r="AA11" s="18" t="s">
        <v>102</v>
      </c>
      <c r="AB11" s="22"/>
      <c r="AC11" s="22"/>
      <c r="AD11" s="22"/>
      <c r="AE11" s="18" t="s">
        <v>102</v>
      </c>
      <c r="AF11" s="22"/>
      <c r="AG11" s="22"/>
      <c r="AL11" s="50" t="s">
        <v>102</v>
      </c>
      <c r="AM11" s="50">
        <f>S12-1</f>
        <v>0</v>
      </c>
      <c r="AN11" s="50">
        <f>W12-1</f>
        <v>0</v>
      </c>
      <c r="AO11" s="50">
        <f>AA12-1</f>
        <v>0</v>
      </c>
      <c r="AP11" s="50">
        <f>AE12-1</f>
        <v>0</v>
      </c>
      <c r="AT11" s="30"/>
    </row>
    <row r="12" spans="1:46" ht="13.5" customHeight="1">
      <c r="A12" s="98"/>
      <c r="B12" s="122" t="s">
        <v>108</v>
      </c>
      <c r="C12" s="122"/>
      <c r="D12" s="57" t="s">
        <v>192</v>
      </c>
      <c r="E12" s="57"/>
      <c r="F12" s="57"/>
      <c r="G12" s="57"/>
      <c r="H12" s="57"/>
      <c r="I12" s="57"/>
      <c r="J12" s="57"/>
      <c r="O12" s="1"/>
      <c r="P12" s="23">
        <v>72</v>
      </c>
      <c r="Q12" s="18" t="s">
        <v>140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1</v>
      </c>
      <c r="AD12" s="24">
        <v>1</v>
      </c>
      <c r="AE12" s="24">
        <v>1</v>
      </c>
      <c r="AF12" s="24">
        <v>1</v>
      </c>
      <c r="AG12" s="24">
        <v>1</v>
      </c>
      <c r="AH12" s="18">
        <v>1</v>
      </c>
      <c r="AL12" s="50" t="s">
        <v>104</v>
      </c>
      <c r="AM12" s="50">
        <f>S26-1</f>
        <v>0</v>
      </c>
      <c r="AN12" s="50">
        <f>W26-1</f>
        <v>0</v>
      </c>
      <c r="AO12" s="50">
        <f>AA26-1</f>
        <v>0</v>
      </c>
      <c r="AP12" s="50">
        <f>AE26-1</f>
        <v>0</v>
      </c>
      <c r="AT12" s="30"/>
    </row>
    <row r="13" spans="1:46">
      <c r="A13" s="98"/>
      <c r="B13" s="122"/>
      <c r="C13" s="122"/>
      <c r="D13" s="57"/>
      <c r="E13" s="57"/>
      <c r="F13" s="57"/>
      <c r="G13" s="57"/>
      <c r="H13" s="57"/>
      <c r="I13" s="57"/>
      <c r="J13" s="57"/>
      <c r="O13" s="1"/>
      <c r="P13" s="61">
        <v>26</v>
      </c>
      <c r="Q13" s="60" t="s">
        <v>146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T13" s="30"/>
    </row>
    <row r="14" spans="1:46">
      <c r="A14" s="98"/>
      <c r="B14" s="31" t="s">
        <v>145</v>
      </c>
      <c r="O14" s="1"/>
      <c r="P14" s="61">
        <v>15</v>
      </c>
      <c r="Q14" s="60" t="s">
        <v>147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8">
        <v>1</v>
      </c>
      <c r="AF14" s="18">
        <v>1</v>
      </c>
      <c r="AG14" s="18">
        <v>1</v>
      </c>
      <c r="AH14" s="18">
        <v>1</v>
      </c>
      <c r="AT14" s="30"/>
    </row>
    <row r="15" spans="1:46">
      <c r="A15" s="98"/>
      <c r="B15" s="122" t="s">
        <v>108</v>
      </c>
      <c r="C15" s="122"/>
      <c r="D15" s="57" t="s">
        <v>192</v>
      </c>
      <c r="E15" s="57"/>
      <c r="F15" s="57"/>
      <c r="G15" s="57"/>
      <c r="H15" s="57"/>
      <c r="I15" s="57"/>
      <c r="J15" s="57"/>
      <c r="O15" s="1"/>
      <c r="P15" s="61">
        <v>15</v>
      </c>
      <c r="Q15" s="60" t="s">
        <v>148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T15" s="30"/>
    </row>
    <row r="16" spans="1:46">
      <c r="A16" s="98"/>
      <c r="B16" s="122"/>
      <c r="C16" s="122"/>
      <c r="D16" s="57"/>
      <c r="E16" s="57"/>
      <c r="F16" s="57"/>
      <c r="G16" s="57"/>
      <c r="H16" s="57"/>
      <c r="I16" s="57"/>
      <c r="J16" s="57"/>
      <c r="O16" s="1"/>
      <c r="P16" s="61">
        <v>12</v>
      </c>
      <c r="Q16" s="60" t="s">
        <v>149</v>
      </c>
      <c r="S16" s="18">
        <v>3</v>
      </c>
      <c r="T16" s="18">
        <v>3</v>
      </c>
      <c r="U16" s="18">
        <v>3</v>
      </c>
      <c r="V16" s="18">
        <v>3</v>
      </c>
      <c r="W16" s="18">
        <v>3</v>
      </c>
      <c r="X16" s="18">
        <v>3</v>
      </c>
      <c r="Y16" s="18">
        <v>3</v>
      </c>
      <c r="Z16" s="18">
        <v>3</v>
      </c>
      <c r="AA16" s="18">
        <v>3</v>
      </c>
      <c r="AB16" s="18">
        <v>3</v>
      </c>
      <c r="AC16" s="18">
        <v>3</v>
      </c>
      <c r="AD16" s="18">
        <v>3</v>
      </c>
      <c r="AE16" s="18">
        <v>3</v>
      </c>
      <c r="AF16" s="18">
        <v>3</v>
      </c>
      <c r="AG16" s="18">
        <v>3</v>
      </c>
      <c r="AH16" s="18">
        <v>3</v>
      </c>
      <c r="AT16" s="30"/>
    </row>
    <row r="17" spans="1:46" ht="8.25" customHeight="1">
      <c r="A17" s="98"/>
      <c r="B17" s="123"/>
      <c r="C17" s="123"/>
      <c r="D17" s="124"/>
      <c r="E17" s="124"/>
      <c r="F17" s="124"/>
      <c r="G17" s="124"/>
      <c r="H17" s="124"/>
      <c r="I17" s="124"/>
      <c r="J17" s="124"/>
      <c r="O17" s="1"/>
      <c r="P17" s="61">
        <v>30</v>
      </c>
      <c r="Q17" s="60" t="s">
        <v>150</v>
      </c>
      <c r="S17" s="18">
        <v>4</v>
      </c>
      <c r="T17" s="18">
        <v>4</v>
      </c>
      <c r="U17" s="18">
        <v>4</v>
      </c>
      <c r="V17" s="18">
        <v>4</v>
      </c>
      <c r="W17" s="18">
        <v>4</v>
      </c>
      <c r="X17" s="18">
        <v>4</v>
      </c>
      <c r="Y17" s="18">
        <v>4</v>
      </c>
      <c r="Z17" s="18">
        <v>4</v>
      </c>
      <c r="AA17" s="18">
        <v>4</v>
      </c>
      <c r="AB17" s="18">
        <v>4</v>
      </c>
      <c r="AC17" s="18">
        <v>4</v>
      </c>
      <c r="AD17" s="18">
        <v>4</v>
      </c>
      <c r="AE17" s="18">
        <v>4</v>
      </c>
      <c r="AF17" s="18">
        <v>4</v>
      </c>
      <c r="AG17" s="18">
        <v>4</v>
      </c>
      <c r="AH17" s="18">
        <v>4</v>
      </c>
      <c r="AT17" s="30"/>
    </row>
    <row r="18" spans="1:46">
      <c r="A18" s="98"/>
      <c r="B18" s="116" t="s">
        <v>114</v>
      </c>
      <c r="C18" s="116"/>
      <c r="D18" s="116"/>
      <c r="E18" s="125" t="s">
        <v>83</v>
      </c>
      <c r="F18" s="126" t="s">
        <v>118</v>
      </c>
      <c r="G18" s="127"/>
      <c r="H18" s="125" t="s">
        <v>85</v>
      </c>
      <c r="I18" s="127"/>
      <c r="J18" s="101" t="s">
        <v>101</v>
      </c>
      <c r="K18" s="121"/>
      <c r="O18" s="1"/>
      <c r="P18" s="62">
        <v>4</v>
      </c>
      <c r="Q18" s="60" t="s">
        <v>167</v>
      </c>
      <c r="S18" s="18">
        <v>5</v>
      </c>
      <c r="T18" s="18">
        <v>5</v>
      </c>
      <c r="U18" s="18">
        <v>5</v>
      </c>
      <c r="V18" s="18">
        <v>5</v>
      </c>
      <c r="W18" s="18">
        <v>5</v>
      </c>
      <c r="X18" s="18">
        <v>5</v>
      </c>
      <c r="Y18" s="18">
        <v>5</v>
      </c>
      <c r="Z18" s="18">
        <v>5</v>
      </c>
      <c r="AA18" s="18">
        <v>5</v>
      </c>
      <c r="AB18" s="18">
        <v>5</v>
      </c>
      <c r="AC18" s="18">
        <v>5</v>
      </c>
      <c r="AD18" s="18">
        <v>5</v>
      </c>
      <c r="AE18" s="18">
        <v>5</v>
      </c>
      <c r="AF18" s="18">
        <v>5</v>
      </c>
      <c r="AG18" s="18">
        <v>5</v>
      </c>
      <c r="AH18" s="18">
        <v>5</v>
      </c>
      <c r="AM18" s="50" t="s">
        <v>83</v>
      </c>
      <c r="AN18" s="50" t="s">
        <v>105</v>
      </c>
      <c r="AO18" s="50" t="s">
        <v>106</v>
      </c>
      <c r="AP18" s="50" t="s">
        <v>107</v>
      </c>
      <c r="AT18" s="30"/>
    </row>
    <row r="19" spans="1:46">
      <c r="A19" s="98"/>
      <c r="B19" s="31" t="s">
        <v>144</v>
      </c>
      <c r="D19" s="100"/>
      <c r="O19" s="1"/>
      <c r="P19" s="61">
        <v>15</v>
      </c>
      <c r="Q19" s="60" t="s">
        <v>151</v>
      </c>
      <c r="S19" s="18">
        <v>6</v>
      </c>
      <c r="T19" s="18">
        <v>6</v>
      </c>
      <c r="U19" s="18">
        <v>6</v>
      </c>
      <c r="V19" s="18">
        <v>6</v>
      </c>
      <c r="W19" s="18">
        <v>6</v>
      </c>
      <c r="X19" s="18">
        <v>6</v>
      </c>
      <c r="Y19" s="18">
        <v>6</v>
      </c>
      <c r="Z19" s="18">
        <v>6</v>
      </c>
      <c r="AA19" s="18">
        <v>6</v>
      </c>
      <c r="AB19" s="18">
        <v>6</v>
      </c>
      <c r="AC19" s="18">
        <v>6</v>
      </c>
      <c r="AD19" s="18">
        <v>6</v>
      </c>
      <c r="AE19" s="18">
        <v>6</v>
      </c>
      <c r="AF19" s="18">
        <v>6</v>
      </c>
      <c r="AG19" s="18">
        <v>6</v>
      </c>
      <c r="AH19" s="18">
        <v>6</v>
      </c>
      <c r="AL19" s="50" t="s">
        <v>102</v>
      </c>
      <c r="AM19" s="50">
        <f>T12-1</f>
        <v>0</v>
      </c>
      <c r="AN19" s="50">
        <f>X12-1</f>
        <v>0</v>
      </c>
      <c r="AO19" s="50">
        <f>AB12-1</f>
        <v>0</v>
      </c>
      <c r="AP19" s="50">
        <f>AF12-1</f>
        <v>0</v>
      </c>
      <c r="AT19" s="30"/>
    </row>
    <row r="20" spans="1:46" ht="13.5" customHeight="1">
      <c r="A20" s="98"/>
      <c r="B20" s="122" t="s">
        <v>108</v>
      </c>
      <c r="C20" s="122"/>
      <c r="D20" s="57" t="s">
        <v>192</v>
      </c>
      <c r="E20" s="57"/>
      <c r="F20" s="57"/>
      <c r="G20" s="57"/>
      <c r="H20" s="57"/>
      <c r="I20" s="57"/>
      <c r="J20" s="57"/>
      <c r="O20" s="1"/>
      <c r="P20" s="61">
        <v>15</v>
      </c>
      <c r="Q20" s="60" t="s">
        <v>152</v>
      </c>
      <c r="S20" s="18">
        <v>7</v>
      </c>
      <c r="T20" s="18">
        <v>7</v>
      </c>
      <c r="U20" s="18">
        <v>7</v>
      </c>
      <c r="V20" s="18">
        <v>7</v>
      </c>
      <c r="W20" s="18">
        <v>7</v>
      </c>
      <c r="X20" s="18">
        <v>7</v>
      </c>
      <c r="Y20" s="18">
        <v>7</v>
      </c>
      <c r="Z20" s="18">
        <v>7</v>
      </c>
      <c r="AA20" s="18">
        <v>7</v>
      </c>
      <c r="AB20" s="18">
        <v>7</v>
      </c>
      <c r="AC20" s="18">
        <v>7</v>
      </c>
      <c r="AD20" s="18">
        <v>7</v>
      </c>
      <c r="AE20" s="18">
        <v>7</v>
      </c>
      <c r="AF20" s="18">
        <v>7</v>
      </c>
      <c r="AG20" s="18">
        <v>7</v>
      </c>
      <c r="AH20" s="18">
        <v>7</v>
      </c>
      <c r="AL20" s="50" t="s">
        <v>104</v>
      </c>
      <c r="AM20" s="50">
        <f>T26-1</f>
        <v>0</v>
      </c>
      <c r="AN20" s="50">
        <f>X26-1</f>
        <v>0</v>
      </c>
      <c r="AO20" s="50">
        <f>AB26-1</f>
        <v>0</v>
      </c>
      <c r="AP20" s="50">
        <f>AF26-1</f>
        <v>0</v>
      </c>
      <c r="AT20" s="30"/>
    </row>
    <row r="21" spans="1:46">
      <c r="A21" s="98"/>
      <c r="B21" s="122"/>
      <c r="C21" s="122"/>
      <c r="D21" s="57"/>
      <c r="E21" s="57"/>
      <c r="F21" s="57"/>
      <c r="G21" s="57"/>
      <c r="H21" s="57"/>
      <c r="I21" s="57"/>
      <c r="J21" s="57"/>
      <c r="O21" s="1"/>
      <c r="P21" s="62">
        <v>3</v>
      </c>
      <c r="Q21" s="60" t="s">
        <v>153</v>
      </c>
      <c r="S21" s="18">
        <v>8</v>
      </c>
      <c r="T21" s="18">
        <v>8</v>
      </c>
      <c r="U21" s="18">
        <v>8</v>
      </c>
      <c r="V21" s="18">
        <v>8</v>
      </c>
      <c r="W21" s="18">
        <v>8</v>
      </c>
      <c r="X21" s="18">
        <v>8</v>
      </c>
      <c r="Y21" s="18">
        <v>8</v>
      </c>
      <c r="Z21" s="18">
        <v>8</v>
      </c>
      <c r="AA21" s="18">
        <v>8</v>
      </c>
      <c r="AB21" s="18">
        <v>8</v>
      </c>
      <c r="AC21" s="18">
        <v>8</v>
      </c>
      <c r="AD21" s="18">
        <v>8</v>
      </c>
      <c r="AE21" s="18">
        <v>8</v>
      </c>
      <c r="AF21" s="18">
        <v>8</v>
      </c>
      <c r="AG21" s="18">
        <v>8</v>
      </c>
      <c r="AH21" s="18">
        <v>8</v>
      </c>
      <c r="AT21" s="30"/>
    </row>
    <row r="22" spans="1:46">
      <c r="A22" s="98"/>
      <c r="B22" s="31" t="s">
        <v>145</v>
      </c>
      <c r="O22" s="1"/>
      <c r="P22" s="61">
        <v>12</v>
      </c>
      <c r="Q22" s="60" t="s">
        <v>154</v>
      </c>
      <c r="S22" s="18">
        <v>9</v>
      </c>
      <c r="T22" s="18">
        <v>9</v>
      </c>
      <c r="U22" s="18">
        <v>9</v>
      </c>
      <c r="V22" s="18">
        <v>9</v>
      </c>
      <c r="W22" s="18">
        <v>9</v>
      </c>
      <c r="X22" s="18">
        <v>9</v>
      </c>
      <c r="Y22" s="18">
        <v>9</v>
      </c>
      <c r="Z22" s="18">
        <v>9</v>
      </c>
      <c r="AA22" s="18">
        <v>9</v>
      </c>
      <c r="AB22" s="18">
        <v>9</v>
      </c>
      <c r="AC22" s="18">
        <v>9</v>
      </c>
      <c r="AD22" s="18">
        <v>9</v>
      </c>
      <c r="AE22" s="18">
        <v>9</v>
      </c>
      <c r="AF22" s="18">
        <v>9</v>
      </c>
      <c r="AG22" s="18">
        <v>9</v>
      </c>
      <c r="AH22" s="18">
        <v>9</v>
      </c>
      <c r="AT22" s="30"/>
    </row>
    <row r="23" spans="1:46">
      <c r="A23" s="98"/>
      <c r="B23" s="122" t="s">
        <v>108</v>
      </c>
      <c r="C23" s="122"/>
      <c r="D23" s="57" t="s">
        <v>191</v>
      </c>
      <c r="E23" s="57"/>
      <c r="F23" s="57"/>
      <c r="G23" s="57"/>
      <c r="H23" s="57"/>
      <c r="I23" s="57"/>
      <c r="J23" s="57"/>
      <c r="O23" s="1"/>
      <c r="P23" s="62">
        <v>15</v>
      </c>
      <c r="Q23" s="60" t="s">
        <v>169</v>
      </c>
      <c r="S23" s="18">
        <v>10</v>
      </c>
      <c r="T23" s="18">
        <v>10</v>
      </c>
      <c r="U23" s="18">
        <v>10</v>
      </c>
      <c r="V23" s="18">
        <v>10</v>
      </c>
      <c r="W23" s="18">
        <v>10</v>
      </c>
      <c r="X23" s="18">
        <v>10</v>
      </c>
      <c r="Y23" s="18">
        <v>10</v>
      </c>
      <c r="Z23" s="18">
        <v>10</v>
      </c>
      <c r="AA23" s="18">
        <v>10</v>
      </c>
      <c r="AB23" s="18">
        <v>10</v>
      </c>
      <c r="AC23" s="18">
        <v>10</v>
      </c>
      <c r="AD23" s="18">
        <v>10</v>
      </c>
      <c r="AE23" s="18">
        <v>10</v>
      </c>
      <c r="AF23" s="18">
        <v>10</v>
      </c>
      <c r="AG23" s="18">
        <v>10</v>
      </c>
      <c r="AH23" s="18">
        <v>10</v>
      </c>
      <c r="AT23" s="30"/>
    </row>
    <row r="24" spans="1:46">
      <c r="A24" s="98"/>
      <c r="B24" s="122"/>
      <c r="C24" s="122"/>
      <c r="D24" s="57"/>
      <c r="E24" s="57"/>
      <c r="F24" s="57"/>
      <c r="G24" s="57"/>
      <c r="H24" s="57"/>
      <c r="I24" s="57"/>
      <c r="J24" s="57"/>
      <c r="O24" s="1"/>
      <c r="P24" s="62">
        <v>12</v>
      </c>
      <c r="Q24" s="60" t="s">
        <v>170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T24" s="30"/>
    </row>
    <row r="25" spans="1:46" ht="10.5" customHeight="1">
      <c r="A25" s="98"/>
      <c r="O25" s="1"/>
      <c r="P25" s="62">
        <v>50</v>
      </c>
      <c r="Q25" s="60" t="s">
        <v>171</v>
      </c>
      <c r="S25" s="18" t="s">
        <v>103</v>
      </c>
      <c r="T25" s="22"/>
      <c r="U25" s="22"/>
      <c r="V25" s="22"/>
      <c r="W25" s="18" t="s">
        <v>103</v>
      </c>
      <c r="X25" s="22"/>
      <c r="Y25" s="22"/>
      <c r="Z25" s="22"/>
      <c r="AA25" s="18" t="s">
        <v>103</v>
      </c>
      <c r="AB25" s="22"/>
      <c r="AC25" s="22"/>
      <c r="AD25" s="22"/>
      <c r="AE25" s="18" t="s">
        <v>103</v>
      </c>
      <c r="AF25" s="22"/>
      <c r="AG25" s="22"/>
      <c r="AH25" s="26"/>
      <c r="AT25" s="30"/>
    </row>
    <row r="26" spans="1:46">
      <c r="A26" s="98"/>
      <c r="B26" s="116" t="s">
        <v>115</v>
      </c>
      <c r="C26" s="116"/>
      <c r="D26" s="116"/>
      <c r="E26" s="125" t="s">
        <v>83</v>
      </c>
      <c r="F26" s="126" t="s">
        <v>118</v>
      </c>
      <c r="G26" s="127"/>
      <c r="H26" s="125" t="s">
        <v>85</v>
      </c>
      <c r="I26" s="127"/>
      <c r="J26" s="101" t="s">
        <v>101</v>
      </c>
      <c r="K26" s="121"/>
      <c r="O26" s="1"/>
      <c r="P26" s="61">
        <v>10</v>
      </c>
      <c r="Q26" s="60" t="s">
        <v>166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4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4">
        <v>1</v>
      </c>
      <c r="AE26" s="27">
        <v>1</v>
      </c>
      <c r="AF26" s="24">
        <v>1</v>
      </c>
      <c r="AG26" s="24">
        <v>1</v>
      </c>
      <c r="AH26" s="26">
        <v>1</v>
      </c>
      <c r="AM26" s="50" t="s">
        <v>83</v>
      </c>
      <c r="AN26" s="50" t="s">
        <v>105</v>
      </c>
      <c r="AO26" s="50" t="s">
        <v>106</v>
      </c>
      <c r="AP26" s="50" t="s">
        <v>107</v>
      </c>
      <c r="AT26" s="30"/>
    </row>
    <row r="27" spans="1:46">
      <c r="A27" s="98"/>
      <c r="B27" s="31" t="s">
        <v>144</v>
      </c>
      <c r="D27" s="100"/>
      <c r="O27" s="1"/>
      <c r="P27" s="21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L27" s="50" t="s">
        <v>102</v>
      </c>
      <c r="AM27" s="50">
        <f>U12-1</f>
        <v>0</v>
      </c>
      <c r="AN27" s="50">
        <f>Y12-1</f>
        <v>0</v>
      </c>
      <c r="AO27" s="50">
        <f>AC12-1</f>
        <v>0</v>
      </c>
      <c r="AP27" s="50">
        <f>AG12-1</f>
        <v>0</v>
      </c>
      <c r="AT27" s="30"/>
    </row>
    <row r="28" spans="1:46" ht="13.5" customHeight="1">
      <c r="A28" s="98"/>
      <c r="B28" s="122" t="s">
        <v>108</v>
      </c>
      <c r="C28" s="122"/>
      <c r="D28" s="57" t="s">
        <v>191</v>
      </c>
      <c r="E28" s="57"/>
      <c r="F28" s="57"/>
      <c r="G28" s="57"/>
      <c r="H28" s="57"/>
      <c r="I28" s="57"/>
      <c r="J28" s="57"/>
      <c r="O28" s="1"/>
      <c r="P28" s="23"/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8">
        <v>1</v>
      </c>
      <c r="AD28" s="18">
        <v>1</v>
      </c>
      <c r="AE28" s="18">
        <v>1</v>
      </c>
      <c r="AF28" s="18">
        <v>1</v>
      </c>
      <c r="AG28" s="18">
        <v>1</v>
      </c>
      <c r="AH28" s="18">
        <v>1</v>
      </c>
      <c r="AL28" s="50" t="s">
        <v>104</v>
      </c>
      <c r="AM28" s="50">
        <f>U26-1</f>
        <v>0</v>
      </c>
      <c r="AN28" s="50">
        <f>Y26-1</f>
        <v>0</v>
      </c>
      <c r="AO28" s="50">
        <f>AC26-1</f>
        <v>0</v>
      </c>
      <c r="AP28" s="50">
        <f>AG26-1</f>
        <v>0</v>
      </c>
      <c r="AT28" s="30"/>
    </row>
    <row r="29" spans="1:46">
      <c r="A29" s="98"/>
      <c r="B29" s="122"/>
      <c r="C29" s="122"/>
      <c r="D29" s="57"/>
      <c r="E29" s="57"/>
      <c r="F29" s="57"/>
      <c r="G29" s="57"/>
      <c r="H29" s="57"/>
      <c r="I29" s="57"/>
      <c r="J29" s="57"/>
      <c r="O29" s="1"/>
      <c r="P29" s="25"/>
      <c r="S29" s="18">
        <v>2</v>
      </c>
      <c r="T29" s="18">
        <v>2</v>
      </c>
      <c r="U29" s="18">
        <v>2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2</v>
      </c>
      <c r="AB29" s="18">
        <v>2</v>
      </c>
      <c r="AC29" s="18">
        <v>2</v>
      </c>
      <c r="AD29" s="18">
        <v>2</v>
      </c>
      <c r="AE29" s="18">
        <v>2</v>
      </c>
      <c r="AF29" s="18">
        <v>2</v>
      </c>
      <c r="AG29" s="18">
        <v>2</v>
      </c>
      <c r="AH29" s="18">
        <v>2</v>
      </c>
      <c r="AT29" s="30"/>
    </row>
    <row r="30" spans="1:46">
      <c r="A30" s="98"/>
      <c r="B30" s="31" t="s">
        <v>145</v>
      </c>
      <c r="O30" s="1"/>
      <c r="P30" s="25"/>
      <c r="S30" s="18">
        <v>3</v>
      </c>
      <c r="T30" s="18">
        <v>3</v>
      </c>
      <c r="U30" s="18">
        <v>3</v>
      </c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>
        <v>3</v>
      </c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T30" s="30"/>
    </row>
    <row r="31" spans="1:46">
      <c r="A31" s="98"/>
      <c r="B31" s="122" t="s">
        <v>108</v>
      </c>
      <c r="C31" s="122"/>
      <c r="D31" s="57" t="s">
        <v>191</v>
      </c>
      <c r="E31" s="57"/>
      <c r="F31" s="57"/>
      <c r="G31" s="57"/>
      <c r="H31" s="57"/>
      <c r="I31" s="57"/>
      <c r="J31" s="57"/>
      <c r="O31" s="1"/>
      <c r="P31" s="25"/>
      <c r="S31" s="18">
        <v>4</v>
      </c>
      <c r="T31" s="18">
        <v>4</v>
      </c>
      <c r="U31" s="18">
        <v>4</v>
      </c>
      <c r="V31" s="18">
        <v>4</v>
      </c>
      <c r="W31" s="18">
        <v>4</v>
      </c>
      <c r="X31" s="18">
        <v>4</v>
      </c>
      <c r="Y31" s="18">
        <v>4</v>
      </c>
      <c r="Z31" s="18">
        <v>4</v>
      </c>
      <c r="AA31" s="18">
        <v>4</v>
      </c>
      <c r="AB31" s="18">
        <v>4</v>
      </c>
      <c r="AC31" s="18">
        <v>4</v>
      </c>
      <c r="AD31" s="18">
        <v>4</v>
      </c>
      <c r="AE31" s="18">
        <v>4</v>
      </c>
      <c r="AF31" s="18">
        <v>4</v>
      </c>
      <c r="AG31" s="18">
        <v>4</v>
      </c>
      <c r="AH31" s="18">
        <v>4</v>
      </c>
      <c r="AM31" s="50" t="s">
        <v>83</v>
      </c>
      <c r="AN31" s="50" t="s">
        <v>105</v>
      </c>
      <c r="AO31" s="50" t="s">
        <v>106</v>
      </c>
      <c r="AP31" s="50" t="s">
        <v>107</v>
      </c>
      <c r="AT31" s="30"/>
    </row>
    <row r="32" spans="1:46">
      <c r="A32" s="98"/>
      <c r="B32" s="122"/>
      <c r="C32" s="122"/>
      <c r="D32" s="57"/>
      <c r="E32" s="57"/>
      <c r="F32" s="57"/>
      <c r="G32" s="57"/>
      <c r="H32" s="57"/>
      <c r="I32" s="57"/>
      <c r="J32" s="57"/>
      <c r="O32" s="1"/>
      <c r="P32" s="25"/>
      <c r="S32" s="18">
        <v>5</v>
      </c>
      <c r="T32" s="18">
        <v>5</v>
      </c>
      <c r="U32" s="18">
        <v>5</v>
      </c>
      <c r="V32" s="18">
        <v>5</v>
      </c>
      <c r="W32" s="18">
        <v>5</v>
      </c>
      <c r="X32" s="18">
        <v>5</v>
      </c>
      <c r="Y32" s="18">
        <v>5</v>
      </c>
      <c r="Z32" s="18">
        <v>5</v>
      </c>
      <c r="AA32" s="18">
        <v>5</v>
      </c>
      <c r="AB32" s="18">
        <v>5</v>
      </c>
      <c r="AC32" s="18">
        <v>5</v>
      </c>
      <c r="AD32" s="18">
        <v>5</v>
      </c>
      <c r="AE32" s="18">
        <v>5</v>
      </c>
      <c r="AF32" s="18">
        <v>5</v>
      </c>
      <c r="AG32" s="18">
        <v>5</v>
      </c>
      <c r="AH32" s="18">
        <v>5</v>
      </c>
      <c r="AL32" s="50" t="s">
        <v>102</v>
      </c>
      <c r="AM32" s="50">
        <f>V12-1</f>
        <v>0</v>
      </c>
      <c r="AN32" s="50">
        <f>Z12-1</f>
        <v>0</v>
      </c>
      <c r="AO32" s="50">
        <f>AD12-1</f>
        <v>0</v>
      </c>
      <c r="AP32" s="50">
        <f>AH12-1</f>
        <v>0</v>
      </c>
      <c r="AT32" s="30"/>
    </row>
    <row r="33" spans="1:46" ht="10.5" customHeight="1">
      <c r="A33" s="98"/>
      <c r="O33" s="1"/>
      <c r="P33" s="25"/>
      <c r="S33" s="18">
        <v>6</v>
      </c>
      <c r="T33" s="18">
        <v>6</v>
      </c>
      <c r="U33" s="18">
        <v>6</v>
      </c>
      <c r="V33" s="18">
        <v>6</v>
      </c>
      <c r="W33" s="18">
        <v>6</v>
      </c>
      <c r="X33" s="18">
        <v>6</v>
      </c>
      <c r="Y33" s="18">
        <v>6</v>
      </c>
      <c r="Z33" s="18">
        <v>6</v>
      </c>
      <c r="AA33" s="18">
        <v>6</v>
      </c>
      <c r="AB33" s="18">
        <v>6</v>
      </c>
      <c r="AC33" s="18">
        <v>6</v>
      </c>
      <c r="AD33" s="18">
        <v>6</v>
      </c>
      <c r="AE33" s="18">
        <v>6</v>
      </c>
      <c r="AF33" s="18">
        <v>6</v>
      </c>
      <c r="AG33" s="18">
        <v>6</v>
      </c>
      <c r="AH33" s="18">
        <v>6</v>
      </c>
      <c r="AL33" s="50" t="s">
        <v>104</v>
      </c>
      <c r="AM33" s="50">
        <f>V26-1</f>
        <v>0</v>
      </c>
      <c r="AN33" s="50">
        <f>Z26-1</f>
        <v>0</v>
      </c>
      <c r="AO33" s="50">
        <f>AD26-1</f>
        <v>0</v>
      </c>
      <c r="AP33" s="50">
        <f>AH26-1</f>
        <v>0</v>
      </c>
      <c r="AT33" s="30"/>
    </row>
    <row r="34" spans="1:46">
      <c r="A34" s="98"/>
      <c r="B34" s="116" t="s">
        <v>186</v>
      </c>
      <c r="C34" s="116"/>
      <c r="D34" s="116"/>
      <c r="E34" s="125" t="s">
        <v>83</v>
      </c>
      <c r="F34" s="126" t="s">
        <v>118</v>
      </c>
      <c r="G34" s="127"/>
      <c r="H34" s="125" t="s">
        <v>85</v>
      </c>
      <c r="I34" s="127"/>
      <c r="J34" s="101" t="s">
        <v>101</v>
      </c>
      <c r="O34" s="1"/>
      <c r="P34" s="25"/>
      <c r="S34" s="18">
        <v>7</v>
      </c>
      <c r="T34" s="18">
        <v>7</v>
      </c>
      <c r="U34" s="18">
        <v>7</v>
      </c>
      <c r="V34" s="18">
        <v>7</v>
      </c>
      <c r="W34" s="18">
        <v>7</v>
      </c>
      <c r="X34" s="18">
        <v>7</v>
      </c>
      <c r="Y34" s="18">
        <v>7</v>
      </c>
      <c r="Z34" s="18">
        <v>7</v>
      </c>
      <c r="AA34" s="18">
        <v>7</v>
      </c>
      <c r="AB34" s="18">
        <v>7</v>
      </c>
      <c r="AC34" s="18">
        <v>7</v>
      </c>
      <c r="AD34" s="18">
        <v>7</v>
      </c>
      <c r="AE34" s="18">
        <v>7</v>
      </c>
      <c r="AF34" s="18">
        <v>7</v>
      </c>
      <c r="AG34" s="18">
        <v>7</v>
      </c>
      <c r="AH34" s="18">
        <v>7</v>
      </c>
      <c r="AT34" s="30"/>
    </row>
    <row r="35" spans="1:46" ht="15.75" customHeight="1">
      <c r="A35" s="98"/>
      <c r="B35" s="31" t="s">
        <v>144</v>
      </c>
      <c r="D35" s="100"/>
      <c r="O35" s="1"/>
      <c r="P35" s="25"/>
      <c r="S35" s="18">
        <v>8</v>
      </c>
      <c r="T35" s="18">
        <v>8</v>
      </c>
      <c r="U35" s="18">
        <v>8</v>
      </c>
      <c r="V35" s="18">
        <v>8</v>
      </c>
      <c r="W35" s="18">
        <v>8</v>
      </c>
      <c r="X35" s="18">
        <v>8</v>
      </c>
      <c r="Y35" s="18">
        <v>8</v>
      </c>
      <c r="Z35" s="18">
        <v>8</v>
      </c>
      <c r="AA35" s="18">
        <v>8</v>
      </c>
      <c r="AB35" s="18">
        <v>8</v>
      </c>
      <c r="AC35" s="18">
        <v>8</v>
      </c>
      <c r="AD35" s="18">
        <v>8</v>
      </c>
      <c r="AE35" s="18">
        <v>8</v>
      </c>
      <c r="AF35" s="18">
        <v>8</v>
      </c>
      <c r="AG35" s="18">
        <v>8</v>
      </c>
      <c r="AH35" s="18">
        <v>8</v>
      </c>
      <c r="AT35" s="30"/>
    </row>
    <row r="36" spans="1:46">
      <c r="A36" s="98"/>
      <c r="B36" s="122" t="s">
        <v>108</v>
      </c>
      <c r="C36" s="122"/>
      <c r="D36" s="57" t="s">
        <v>191</v>
      </c>
      <c r="E36" s="57"/>
      <c r="F36" s="57"/>
      <c r="G36" s="57"/>
      <c r="H36" s="57"/>
      <c r="I36" s="57"/>
      <c r="J36" s="57"/>
      <c r="O36" s="1"/>
      <c r="P36" s="25"/>
      <c r="S36" s="18">
        <v>9</v>
      </c>
      <c r="T36" s="18">
        <v>9</v>
      </c>
      <c r="U36" s="18">
        <v>9</v>
      </c>
      <c r="V36" s="18">
        <v>9</v>
      </c>
      <c r="W36" s="18">
        <v>9</v>
      </c>
      <c r="X36" s="18">
        <v>9</v>
      </c>
      <c r="Y36" s="18">
        <v>9</v>
      </c>
      <c r="Z36" s="18">
        <v>9</v>
      </c>
      <c r="AA36" s="18">
        <v>9</v>
      </c>
      <c r="AB36" s="18">
        <v>9</v>
      </c>
      <c r="AC36" s="18">
        <v>9</v>
      </c>
      <c r="AD36" s="18">
        <v>9</v>
      </c>
      <c r="AE36" s="18">
        <v>9</v>
      </c>
      <c r="AF36" s="18">
        <v>9</v>
      </c>
      <c r="AG36" s="18">
        <v>9</v>
      </c>
      <c r="AH36" s="18">
        <v>9</v>
      </c>
      <c r="AT36" s="30"/>
    </row>
    <row r="37" spans="1:46" ht="17.25" customHeight="1">
      <c r="A37" s="98"/>
      <c r="B37" s="122"/>
      <c r="C37" s="122"/>
      <c r="D37" s="57"/>
      <c r="E37" s="57"/>
      <c r="F37" s="57"/>
      <c r="G37" s="57"/>
      <c r="H37" s="57"/>
      <c r="I37" s="57"/>
      <c r="J37" s="57"/>
      <c r="O37" s="1"/>
      <c r="P37" s="28"/>
      <c r="S37" s="18">
        <v>10</v>
      </c>
      <c r="T37" s="18">
        <v>10</v>
      </c>
      <c r="U37" s="18">
        <v>10</v>
      </c>
      <c r="V37" s="18">
        <v>10</v>
      </c>
      <c r="W37" s="18">
        <v>10</v>
      </c>
      <c r="X37" s="18">
        <v>10</v>
      </c>
      <c r="Y37" s="18">
        <v>10</v>
      </c>
      <c r="Z37" s="18">
        <v>10</v>
      </c>
      <c r="AA37" s="18">
        <v>10</v>
      </c>
      <c r="AB37" s="18">
        <v>10</v>
      </c>
      <c r="AC37" s="18">
        <v>10</v>
      </c>
      <c r="AD37" s="18">
        <v>10</v>
      </c>
      <c r="AE37" s="18">
        <v>10</v>
      </c>
      <c r="AF37" s="18">
        <v>10</v>
      </c>
      <c r="AG37" s="18">
        <v>10</v>
      </c>
      <c r="AH37" s="18">
        <v>10</v>
      </c>
      <c r="AT37" s="30"/>
    </row>
    <row r="38" spans="1:46" ht="18" customHeight="1">
      <c r="A38" s="98"/>
      <c r="B38" s="31" t="s">
        <v>145</v>
      </c>
      <c r="O38" s="1"/>
      <c r="P38" s="28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T38" s="30"/>
    </row>
    <row r="39" spans="1:46" ht="15.75" customHeight="1">
      <c r="A39" s="98"/>
      <c r="B39" s="122" t="s">
        <v>108</v>
      </c>
      <c r="C39" s="122"/>
      <c r="D39" s="57" t="s">
        <v>191</v>
      </c>
      <c r="E39" s="57"/>
      <c r="F39" s="57"/>
      <c r="G39" s="57"/>
      <c r="H39" s="57"/>
      <c r="I39" s="57"/>
      <c r="J39" s="57"/>
      <c r="O39" s="1"/>
      <c r="P39" s="28"/>
      <c r="Q39" s="18">
        <v>1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T39" s="30"/>
    </row>
    <row r="40" spans="1:46" ht="16.5" customHeight="1">
      <c r="A40" s="98"/>
      <c r="B40" s="122"/>
      <c r="C40" s="122"/>
      <c r="D40" s="57"/>
      <c r="E40" s="57"/>
      <c r="F40" s="57"/>
      <c r="G40" s="57"/>
      <c r="H40" s="57"/>
      <c r="I40" s="57"/>
      <c r="J40" s="57"/>
      <c r="O40" s="1"/>
      <c r="P40" s="28"/>
      <c r="Q40" s="19" t="s">
        <v>98</v>
      </c>
      <c r="R40" s="18">
        <v>5</v>
      </c>
      <c r="S40" s="26"/>
      <c r="T40" s="29"/>
      <c r="U40" s="29"/>
      <c r="V40" s="29"/>
      <c r="W40" s="26"/>
      <c r="X40" s="29"/>
      <c r="Y40" s="29"/>
      <c r="Z40" s="29"/>
      <c r="AA40" s="26"/>
      <c r="AB40" s="29"/>
      <c r="AC40" s="29"/>
      <c r="AD40" s="29"/>
      <c r="AE40" s="26"/>
      <c r="AF40" s="29"/>
      <c r="AG40" s="29"/>
      <c r="AH40" s="26"/>
    </row>
    <row r="41" spans="1:46" ht="5.25" customHeight="1">
      <c r="A41" s="98"/>
      <c r="O41" s="1"/>
      <c r="P41" s="28"/>
      <c r="Q41" s="19" t="s">
        <v>100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46" ht="15.75" customHeight="1">
      <c r="A42" s="98"/>
      <c r="B42" s="128" t="s">
        <v>116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"/>
      <c r="P42" s="28"/>
      <c r="Q42" s="46" t="s">
        <v>157</v>
      </c>
      <c r="R42" s="1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46" ht="15.75" customHeight="1">
      <c r="A43" s="9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1"/>
      <c r="P43" s="28"/>
      <c r="Q43" s="47" t="s">
        <v>156</v>
      </c>
      <c r="R43" s="4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46" ht="15.75" customHeight="1">
      <c r="A44" s="9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1"/>
      <c r="P44" s="28"/>
      <c r="Q44" s="47" t="s">
        <v>142</v>
      </c>
      <c r="R44" s="4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ht="15.75" customHeight="1">
      <c r="A45" s="129"/>
      <c r="B45" s="130" t="s">
        <v>120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"/>
      <c r="P45" s="28"/>
      <c r="Q45" s="18" t="s">
        <v>155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6" ht="15.75" customHeight="1">
      <c r="A46" s="12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2"/>
      <c r="P46" s="28"/>
      <c r="Q46" s="18" t="s">
        <v>99</v>
      </c>
    </row>
    <row r="47" spans="1:46" ht="15.75" customHeight="1">
      <c r="A47" s="12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28"/>
      <c r="Q47" s="18" t="s">
        <v>158</v>
      </c>
    </row>
    <row r="48" spans="1:46" ht="15.75" customHeight="1">
      <c r="A48" s="12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2"/>
      <c r="Q48" s="18" t="s">
        <v>159</v>
      </c>
    </row>
    <row r="49" spans="1:17" ht="15.75" customHeight="1">
      <c r="A49" s="129"/>
      <c r="B49" s="131" t="s">
        <v>121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2"/>
      <c r="Q49" s="18" t="s">
        <v>160</v>
      </c>
    </row>
    <row r="50" spans="1:17" ht="15.75" customHeight="1">
      <c r="A50" s="12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2"/>
      <c r="Q50" s="18" t="s">
        <v>161</v>
      </c>
    </row>
    <row r="51" spans="1:17" ht="15.75" customHeight="1">
      <c r="A51" s="12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2"/>
      <c r="Q51" s="18" t="s">
        <v>162</v>
      </c>
    </row>
    <row r="52" spans="1:17" ht="15.75" customHeight="1">
      <c r="A52" s="12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2"/>
      <c r="Q52" s="18" t="s">
        <v>134</v>
      </c>
    </row>
    <row r="53" spans="1:17" ht="15.75" customHeight="1">
      <c r="A53" s="129"/>
      <c r="B53" s="130" t="s">
        <v>122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"/>
      <c r="Q53" s="18" t="s">
        <v>143</v>
      </c>
    </row>
    <row r="54" spans="1:17" ht="15.75" customHeight="1">
      <c r="A54" s="12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2"/>
      <c r="Q54" s="18" t="s">
        <v>163</v>
      </c>
    </row>
    <row r="55" spans="1:17" ht="15.75" customHeight="1">
      <c r="A55" s="12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2"/>
      <c r="Q55" s="18" t="s">
        <v>135</v>
      </c>
    </row>
    <row r="56" spans="1:17" ht="15.75" customHeight="1">
      <c r="A56" s="12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"/>
      <c r="Q56" s="18" t="s">
        <v>164</v>
      </c>
    </row>
    <row r="57" spans="1:17" ht="15.75" customHeight="1">
      <c r="A57" s="129"/>
      <c r="B57" s="131" t="s">
        <v>187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2"/>
      <c r="Q57" s="18" t="s">
        <v>165</v>
      </c>
    </row>
    <row r="58" spans="1:17" ht="15.75" customHeight="1">
      <c r="A58" s="12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7" ht="15.75" customHeight="1">
      <c r="A59" s="1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"/>
    </row>
    <row r="60" spans="1:17" ht="15.75" customHeight="1">
      <c r="A60" s="12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2"/>
    </row>
    <row r="61" spans="1:17" ht="5.25" customHeight="1">
      <c r="A61" s="9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"/>
    </row>
    <row r="62" spans="1:17" ht="15.7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</row>
    <row r="63" spans="1:17" ht="15.75" customHeight="1"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7" ht="15.75" customHeight="1"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</row>
    <row r="65" spans="2:14" ht="15.75" customHeight="1"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2:14" ht="15.75" customHeight="1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2:14" ht="15.75" customHeight="1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2:14" ht="15.75" customHeight="1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</sheetData>
  <sheetProtection password="CFC0" sheet="1" objects="1" scenarios="1"/>
  <mergeCells count="36">
    <mergeCell ref="B53:N53"/>
    <mergeCell ref="B54:N56"/>
    <mergeCell ref="B57:N57"/>
    <mergeCell ref="B58:N60"/>
    <mergeCell ref="B42:N42"/>
    <mergeCell ref="B43:N44"/>
    <mergeCell ref="B45:N45"/>
    <mergeCell ref="B46:N48"/>
    <mergeCell ref="B49:N49"/>
    <mergeCell ref="B50:N52"/>
    <mergeCell ref="B31:C32"/>
    <mergeCell ref="D31:J32"/>
    <mergeCell ref="B34:D34"/>
    <mergeCell ref="B36:C37"/>
    <mergeCell ref="D36:J37"/>
    <mergeCell ref="B39:C40"/>
    <mergeCell ref="D39:J40"/>
    <mergeCell ref="B20:C21"/>
    <mergeCell ref="D20:J21"/>
    <mergeCell ref="B23:C24"/>
    <mergeCell ref="D23:J24"/>
    <mergeCell ref="B26:D26"/>
    <mergeCell ref="B28:C29"/>
    <mergeCell ref="D28:J29"/>
    <mergeCell ref="B10:D10"/>
    <mergeCell ref="B12:C13"/>
    <mergeCell ref="D12:J13"/>
    <mergeCell ref="B15:C16"/>
    <mergeCell ref="D15:J16"/>
    <mergeCell ref="B18:D18"/>
    <mergeCell ref="B2:N2"/>
    <mergeCell ref="C4:D4"/>
    <mergeCell ref="B6:C6"/>
    <mergeCell ref="D6:K6"/>
    <mergeCell ref="B8:N8"/>
    <mergeCell ref="B9:N9"/>
  </mergeCells>
  <printOptions horizontalCentered="1" verticalCentered="1"/>
  <pageMargins left="0.35433070866141736" right="0.35433070866141736" top="0.27559055118110237" bottom="0.51181102362204722" header="0.31496062992125984" footer="0.51181102362204722"/>
  <pageSetup scale="88"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autoPageBreaks="0"/>
  </sheetPr>
  <dimension ref="A1:CO144"/>
  <sheetViews>
    <sheetView showGridLines="0" showZeros="0" topLeftCell="B1" zoomScaleNormal="100" workbookViewId="0">
      <selection activeCell="G62" sqref="G62"/>
    </sheetView>
  </sheetViews>
  <sheetFormatPr defaultRowHeight="12.75"/>
  <cols>
    <col min="1" max="1" width="1" style="5" customWidth="1"/>
    <col min="2" max="3" width="5.140625" style="5" customWidth="1"/>
    <col min="4" max="4" width="4.28515625" style="5" customWidth="1"/>
    <col min="5" max="5" width="4.85546875" style="5" customWidth="1"/>
    <col min="6" max="9" width="11.42578125" style="15" hidden="1" customWidth="1"/>
    <col min="10" max="10" width="32.42578125" style="5" customWidth="1"/>
    <col min="11" max="11" width="3.85546875" style="5" customWidth="1"/>
    <col min="12" max="12" width="5" style="4" customWidth="1"/>
    <col min="13" max="14" width="4.85546875" style="4" customWidth="1"/>
    <col min="15" max="15" width="4.7109375" style="4" customWidth="1"/>
    <col min="16" max="16" width="12.140625" style="16" hidden="1" customWidth="1"/>
    <col min="17" max="19" width="11.42578125" style="16" hidden="1" customWidth="1"/>
    <col min="20" max="20" width="25.7109375" style="4" customWidth="1"/>
    <col min="21" max="25" width="3.28515625" style="4" customWidth="1"/>
    <col min="26" max="26" width="0.85546875" style="4" customWidth="1"/>
    <col min="27" max="33" width="10.7109375" style="34" customWidth="1"/>
    <col min="34" max="39" width="9.28515625" style="34" customWidth="1"/>
    <col min="40" max="40" width="9.28515625" style="3" customWidth="1"/>
    <col min="41" max="64" width="3.28515625" style="3" customWidth="1"/>
    <col min="65" max="83" width="3.28515625" style="4" customWidth="1"/>
    <col min="84" max="93" width="9.140625" style="4"/>
    <col min="94" max="260" width="9.140625" style="5"/>
    <col min="261" max="261" width="8.28515625" style="5" customWidth="1"/>
    <col min="262" max="262" width="4.28515625" style="5" customWidth="1"/>
    <col min="263" max="263" width="4.5703125" style="5" customWidth="1"/>
    <col min="264" max="265" width="0" style="5" hidden="1" customWidth="1"/>
    <col min="266" max="266" width="33" style="5" customWidth="1"/>
    <col min="267" max="267" width="12.5703125" style="5" customWidth="1"/>
    <col min="268" max="268" width="5.42578125" style="5" customWidth="1"/>
    <col min="269" max="269" width="5.140625" style="5" customWidth="1"/>
    <col min="270" max="271" width="0" style="5" hidden="1" customWidth="1"/>
    <col min="272" max="272" width="25.7109375" style="5" customWidth="1"/>
    <col min="273" max="280" width="3.28515625" style="5" customWidth="1"/>
    <col min="281" max="281" width="3.85546875" style="5" customWidth="1"/>
    <col min="282" max="289" width="10.7109375" style="5" customWidth="1"/>
    <col min="290" max="296" width="9.28515625" style="5" customWidth="1"/>
    <col min="297" max="339" width="3.28515625" style="5" customWidth="1"/>
    <col min="340" max="516" width="9.140625" style="5"/>
    <col min="517" max="517" width="8.28515625" style="5" customWidth="1"/>
    <col min="518" max="518" width="4.28515625" style="5" customWidth="1"/>
    <col min="519" max="519" width="4.5703125" style="5" customWidth="1"/>
    <col min="520" max="521" width="0" style="5" hidden="1" customWidth="1"/>
    <col min="522" max="522" width="33" style="5" customWidth="1"/>
    <col min="523" max="523" width="12.5703125" style="5" customWidth="1"/>
    <col min="524" max="524" width="5.42578125" style="5" customWidth="1"/>
    <col min="525" max="525" width="5.140625" style="5" customWidth="1"/>
    <col min="526" max="527" width="0" style="5" hidden="1" customWidth="1"/>
    <col min="528" max="528" width="25.7109375" style="5" customWidth="1"/>
    <col min="529" max="536" width="3.28515625" style="5" customWidth="1"/>
    <col min="537" max="537" width="3.85546875" style="5" customWidth="1"/>
    <col min="538" max="545" width="10.7109375" style="5" customWidth="1"/>
    <col min="546" max="552" width="9.28515625" style="5" customWidth="1"/>
    <col min="553" max="595" width="3.28515625" style="5" customWidth="1"/>
    <col min="596" max="772" width="9.140625" style="5"/>
    <col min="773" max="773" width="8.28515625" style="5" customWidth="1"/>
    <col min="774" max="774" width="4.28515625" style="5" customWidth="1"/>
    <col min="775" max="775" width="4.5703125" style="5" customWidth="1"/>
    <col min="776" max="777" width="0" style="5" hidden="1" customWidth="1"/>
    <col min="778" max="778" width="33" style="5" customWidth="1"/>
    <col min="779" max="779" width="12.5703125" style="5" customWidth="1"/>
    <col min="780" max="780" width="5.42578125" style="5" customWidth="1"/>
    <col min="781" max="781" width="5.140625" style="5" customWidth="1"/>
    <col min="782" max="783" width="0" style="5" hidden="1" customWidth="1"/>
    <col min="784" max="784" width="25.7109375" style="5" customWidth="1"/>
    <col min="785" max="792" width="3.28515625" style="5" customWidth="1"/>
    <col min="793" max="793" width="3.85546875" style="5" customWidth="1"/>
    <col min="794" max="801" width="10.7109375" style="5" customWidth="1"/>
    <col min="802" max="808" width="9.28515625" style="5" customWidth="1"/>
    <col min="809" max="851" width="3.28515625" style="5" customWidth="1"/>
    <col min="852" max="1028" width="9.140625" style="5"/>
    <col min="1029" max="1029" width="8.28515625" style="5" customWidth="1"/>
    <col min="1030" max="1030" width="4.28515625" style="5" customWidth="1"/>
    <col min="1031" max="1031" width="4.5703125" style="5" customWidth="1"/>
    <col min="1032" max="1033" width="0" style="5" hidden="1" customWidth="1"/>
    <col min="1034" max="1034" width="33" style="5" customWidth="1"/>
    <col min="1035" max="1035" width="12.5703125" style="5" customWidth="1"/>
    <col min="1036" max="1036" width="5.42578125" style="5" customWidth="1"/>
    <col min="1037" max="1037" width="5.140625" style="5" customWidth="1"/>
    <col min="1038" max="1039" width="0" style="5" hidden="1" customWidth="1"/>
    <col min="1040" max="1040" width="25.7109375" style="5" customWidth="1"/>
    <col min="1041" max="1048" width="3.28515625" style="5" customWidth="1"/>
    <col min="1049" max="1049" width="3.85546875" style="5" customWidth="1"/>
    <col min="1050" max="1057" width="10.7109375" style="5" customWidth="1"/>
    <col min="1058" max="1064" width="9.28515625" style="5" customWidth="1"/>
    <col min="1065" max="1107" width="3.28515625" style="5" customWidth="1"/>
    <col min="1108" max="1284" width="9.140625" style="5"/>
    <col min="1285" max="1285" width="8.28515625" style="5" customWidth="1"/>
    <col min="1286" max="1286" width="4.28515625" style="5" customWidth="1"/>
    <col min="1287" max="1287" width="4.5703125" style="5" customWidth="1"/>
    <col min="1288" max="1289" width="0" style="5" hidden="1" customWidth="1"/>
    <col min="1290" max="1290" width="33" style="5" customWidth="1"/>
    <col min="1291" max="1291" width="12.5703125" style="5" customWidth="1"/>
    <col min="1292" max="1292" width="5.42578125" style="5" customWidth="1"/>
    <col min="1293" max="1293" width="5.140625" style="5" customWidth="1"/>
    <col min="1294" max="1295" width="0" style="5" hidden="1" customWidth="1"/>
    <col min="1296" max="1296" width="25.7109375" style="5" customWidth="1"/>
    <col min="1297" max="1304" width="3.28515625" style="5" customWidth="1"/>
    <col min="1305" max="1305" width="3.85546875" style="5" customWidth="1"/>
    <col min="1306" max="1313" width="10.7109375" style="5" customWidth="1"/>
    <col min="1314" max="1320" width="9.28515625" style="5" customWidth="1"/>
    <col min="1321" max="1363" width="3.28515625" style="5" customWidth="1"/>
    <col min="1364" max="1540" width="9.140625" style="5"/>
    <col min="1541" max="1541" width="8.28515625" style="5" customWidth="1"/>
    <col min="1542" max="1542" width="4.28515625" style="5" customWidth="1"/>
    <col min="1543" max="1543" width="4.5703125" style="5" customWidth="1"/>
    <col min="1544" max="1545" width="0" style="5" hidden="1" customWidth="1"/>
    <col min="1546" max="1546" width="33" style="5" customWidth="1"/>
    <col min="1547" max="1547" width="12.5703125" style="5" customWidth="1"/>
    <col min="1548" max="1548" width="5.42578125" style="5" customWidth="1"/>
    <col min="1549" max="1549" width="5.140625" style="5" customWidth="1"/>
    <col min="1550" max="1551" width="0" style="5" hidden="1" customWidth="1"/>
    <col min="1552" max="1552" width="25.7109375" style="5" customWidth="1"/>
    <col min="1553" max="1560" width="3.28515625" style="5" customWidth="1"/>
    <col min="1561" max="1561" width="3.85546875" style="5" customWidth="1"/>
    <col min="1562" max="1569" width="10.7109375" style="5" customWidth="1"/>
    <col min="1570" max="1576" width="9.28515625" style="5" customWidth="1"/>
    <col min="1577" max="1619" width="3.28515625" style="5" customWidth="1"/>
    <col min="1620" max="1796" width="9.140625" style="5"/>
    <col min="1797" max="1797" width="8.28515625" style="5" customWidth="1"/>
    <col min="1798" max="1798" width="4.28515625" style="5" customWidth="1"/>
    <col min="1799" max="1799" width="4.5703125" style="5" customWidth="1"/>
    <col min="1800" max="1801" width="0" style="5" hidden="1" customWidth="1"/>
    <col min="1802" max="1802" width="33" style="5" customWidth="1"/>
    <col min="1803" max="1803" width="12.5703125" style="5" customWidth="1"/>
    <col min="1804" max="1804" width="5.42578125" style="5" customWidth="1"/>
    <col min="1805" max="1805" width="5.140625" style="5" customWidth="1"/>
    <col min="1806" max="1807" width="0" style="5" hidden="1" customWidth="1"/>
    <col min="1808" max="1808" width="25.7109375" style="5" customWidth="1"/>
    <col min="1809" max="1816" width="3.28515625" style="5" customWidth="1"/>
    <col min="1817" max="1817" width="3.85546875" style="5" customWidth="1"/>
    <col min="1818" max="1825" width="10.7109375" style="5" customWidth="1"/>
    <col min="1826" max="1832" width="9.28515625" style="5" customWidth="1"/>
    <col min="1833" max="1875" width="3.28515625" style="5" customWidth="1"/>
    <col min="1876" max="2052" width="9.140625" style="5"/>
    <col min="2053" max="2053" width="8.28515625" style="5" customWidth="1"/>
    <col min="2054" max="2054" width="4.28515625" style="5" customWidth="1"/>
    <col min="2055" max="2055" width="4.5703125" style="5" customWidth="1"/>
    <col min="2056" max="2057" width="0" style="5" hidden="1" customWidth="1"/>
    <col min="2058" max="2058" width="33" style="5" customWidth="1"/>
    <col min="2059" max="2059" width="12.5703125" style="5" customWidth="1"/>
    <col min="2060" max="2060" width="5.42578125" style="5" customWidth="1"/>
    <col min="2061" max="2061" width="5.140625" style="5" customWidth="1"/>
    <col min="2062" max="2063" width="0" style="5" hidden="1" customWidth="1"/>
    <col min="2064" max="2064" width="25.7109375" style="5" customWidth="1"/>
    <col min="2065" max="2072" width="3.28515625" style="5" customWidth="1"/>
    <col min="2073" max="2073" width="3.85546875" style="5" customWidth="1"/>
    <col min="2074" max="2081" width="10.7109375" style="5" customWidth="1"/>
    <col min="2082" max="2088" width="9.28515625" style="5" customWidth="1"/>
    <col min="2089" max="2131" width="3.28515625" style="5" customWidth="1"/>
    <col min="2132" max="2308" width="9.140625" style="5"/>
    <col min="2309" max="2309" width="8.28515625" style="5" customWidth="1"/>
    <col min="2310" max="2310" width="4.28515625" style="5" customWidth="1"/>
    <col min="2311" max="2311" width="4.5703125" style="5" customWidth="1"/>
    <col min="2312" max="2313" width="0" style="5" hidden="1" customWidth="1"/>
    <col min="2314" max="2314" width="33" style="5" customWidth="1"/>
    <col min="2315" max="2315" width="12.5703125" style="5" customWidth="1"/>
    <col min="2316" max="2316" width="5.42578125" style="5" customWidth="1"/>
    <col min="2317" max="2317" width="5.140625" style="5" customWidth="1"/>
    <col min="2318" max="2319" width="0" style="5" hidden="1" customWidth="1"/>
    <col min="2320" max="2320" width="25.7109375" style="5" customWidth="1"/>
    <col min="2321" max="2328" width="3.28515625" style="5" customWidth="1"/>
    <col min="2329" max="2329" width="3.85546875" style="5" customWidth="1"/>
    <col min="2330" max="2337" width="10.7109375" style="5" customWidth="1"/>
    <col min="2338" max="2344" width="9.28515625" style="5" customWidth="1"/>
    <col min="2345" max="2387" width="3.28515625" style="5" customWidth="1"/>
    <col min="2388" max="2564" width="9.140625" style="5"/>
    <col min="2565" max="2565" width="8.28515625" style="5" customWidth="1"/>
    <col min="2566" max="2566" width="4.28515625" style="5" customWidth="1"/>
    <col min="2567" max="2567" width="4.5703125" style="5" customWidth="1"/>
    <col min="2568" max="2569" width="0" style="5" hidden="1" customWidth="1"/>
    <col min="2570" max="2570" width="33" style="5" customWidth="1"/>
    <col min="2571" max="2571" width="12.5703125" style="5" customWidth="1"/>
    <col min="2572" max="2572" width="5.42578125" style="5" customWidth="1"/>
    <col min="2573" max="2573" width="5.140625" style="5" customWidth="1"/>
    <col min="2574" max="2575" width="0" style="5" hidden="1" customWidth="1"/>
    <col min="2576" max="2576" width="25.7109375" style="5" customWidth="1"/>
    <col min="2577" max="2584" width="3.28515625" style="5" customWidth="1"/>
    <col min="2585" max="2585" width="3.85546875" style="5" customWidth="1"/>
    <col min="2586" max="2593" width="10.7109375" style="5" customWidth="1"/>
    <col min="2594" max="2600" width="9.28515625" style="5" customWidth="1"/>
    <col min="2601" max="2643" width="3.28515625" style="5" customWidth="1"/>
    <col min="2644" max="2820" width="9.140625" style="5"/>
    <col min="2821" max="2821" width="8.28515625" style="5" customWidth="1"/>
    <col min="2822" max="2822" width="4.28515625" style="5" customWidth="1"/>
    <col min="2823" max="2823" width="4.5703125" style="5" customWidth="1"/>
    <col min="2824" max="2825" width="0" style="5" hidden="1" customWidth="1"/>
    <col min="2826" max="2826" width="33" style="5" customWidth="1"/>
    <col min="2827" max="2827" width="12.5703125" style="5" customWidth="1"/>
    <col min="2828" max="2828" width="5.42578125" style="5" customWidth="1"/>
    <col min="2829" max="2829" width="5.140625" style="5" customWidth="1"/>
    <col min="2830" max="2831" width="0" style="5" hidden="1" customWidth="1"/>
    <col min="2832" max="2832" width="25.7109375" style="5" customWidth="1"/>
    <col min="2833" max="2840" width="3.28515625" style="5" customWidth="1"/>
    <col min="2841" max="2841" width="3.85546875" style="5" customWidth="1"/>
    <col min="2842" max="2849" width="10.7109375" style="5" customWidth="1"/>
    <col min="2850" max="2856" width="9.28515625" style="5" customWidth="1"/>
    <col min="2857" max="2899" width="3.28515625" style="5" customWidth="1"/>
    <col min="2900" max="3076" width="9.140625" style="5"/>
    <col min="3077" max="3077" width="8.28515625" style="5" customWidth="1"/>
    <col min="3078" max="3078" width="4.28515625" style="5" customWidth="1"/>
    <col min="3079" max="3079" width="4.5703125" style="5" customWidth="1"/>
    <col min="3080" max="3081" width="0" style="5" hidden="1" customWidth="1"/>
    <col min="3082" max="3082" width="33" style="5" customWidth="1"/>
    <col min="3083" max="3083" width="12.5703125" style="5" customWidth="1"/>
    <col min="3084" max="3084" width="5.42578125" style="5" customWidth="1"/>
    <col min="3085" max="3085" width="5.140625" style="5" customWidth="1"/>
    <col min="3086" max="3087" width="0" style="5" hidden="1" customWidth="1"/>
    <col min="3088" max="3088" width="25.7109375" style="5" customWidth="1"/>
    <col min="3089" max="3096" width="3.28515625" style="5" customWidth="1"/>
    <col min="3097" max="3097" width="3.85546875" style="5" customWidth="1"/>
    <col min="3098" max="3105" width="10.7109375" style="5" customWidth="1"/>
    <col min="3106" max="3112" width="9.28515625" style="5" customWidth="1"/>
    <col min="3113" max="3155" width="3.28515625" style="5" customWidth="1"/>
    <col min="3156" max="3332" width="9.140625" style="5"/>
    <col min="3333" max="3333" width="8.28515625" style="5" customWidth="1"/>
    <col min="3334" max="3334" width="4.28515625" style="5" customWidth="1"/>
    <col min="3335" max="3335" width="4.5703125" style="5" customWidth="1"/>
    <col min="3336" max="3337" width="0" style="5" hidden="1" customWidth="1"/>
    <col min="3338" max="3338" width="33" style="5" customWidth="1"/>
    <col min="3339" max="3339" width="12.5703125" style="5" customWidth="1"/>
    <col min="3340" max="3340" width="5.42578125" style="5" customWidth="1"/>
    <col min="3341" max="3341" width="5.140625" style="5" customWidth="1"/>
    <col min="3342" max="3343" width="0" style="5" hidden="1" customWidth="1"/>
    <col min="3344" max="3344" width="25.7109375" style="5" customWidth="1"/>
    <col min="3345" max="3352" width="3.28515625" style="5" customWidth="1"/>
    <col min="3353" max="3353" width="3.85546875" style="5" customWidth="1"/>
    <col min="3354" max="3361" width="10.7109375" style="5" customWidth="1"/>
    <col min="3362" max="3368" width="9.28515625" style="5" customWidth="1"/>
    <col min="3369" max="3411" width="3.28515625" style="5" customWidth="1"/>
    <col min="3412" max="3588" width="9.140625" style="5"/>
    <col min="3589" max="3589" width="8.28515625" style="5" customWidth="1"/>
    <col min="3590" max="3590" width="4.28515625" style="5" customWidth="1"/>
    <col min="3591" max="3591" width="4.5703125" style="5" customWidth="1"/>
    <col min="3592" max="3593" width="0" style="5" hidden="1" customWidth="1"/>
    <col min="3594" max="3594" width="33" style="5" customWidth="1"/>
    <col min="3595" max="3595" width="12.5703125" style="5" customWidth="1"/>
    <col min="3596" max="3596" width="5.42578125" style="5" customWidth="1"/>
    <col min="3597" max="3597" width="5.140625" style="5" customWidth="1"/>
    <col min="3598" max="3599" width="0" style="5" hidden="1" customWidth="1"/>
    <col min="3600" max="3600" width="25.7109375" style="5" customWidth="1"/>
    <col min="3601" max="3608" width="3.28515625" style="5" customWidth="1"/>
    <col min="3609" max="3609" width="3.85546875" style="5" customWidth="1"/>
    <col min="3610" max="3617" width="10.7109375" style="5" customWidth="1"/>
    <col min="3618" max="3624" width="9.28515625" style="5" customWidth="1"/>
    <col min="3625" max="3667" width="3.28515625" style="5" customWidth="1"/>
    <col min="3668" max="3844" width="9.140625" style="5"/>
    <col min="3845" max="3845" width="8.28515625" style="5" customWidth="1"/>
    <col min="3846" max="3846" width="4.28515625" style="5" customWidth="1"/>
    <col min="3847" max="3847" width="4.5703125" style="5" customWidth="1"/>
    <col min="3848" max="3849" width="0" style="5" hidden="1" customWidth="1"/>
    <col min="3850" max="3850" width="33" style="5" customWidth="1"/>
    <col min="3851" max="3851" width="12.5703125" style="5" customWidth="1"/>
    <col min="3852" max="3852" width="5.42578125" style="5" customWidth="1"/>
    <col min="3853" max="3853" width="5.140625" style="5" customWidth="1"/>
    <col min="3854" max="3855" width="0" style="5" hidden="1" customWidth="1"/>
    <col min="3856" max="3856" width="25.7109375" style="5" customWidth="1"/>
    <col min="3857" max="3864" width="3.28515625" style="5" customWidth="1"/>
    <col min="3865" max="3865" width="3.85546875" style="5" customWidth="1"/>
    <col min="3866" max="3873" width="10.7109375" style="5" customWidth="1"/>
    <col min="3874" max="3880" width="9.28515625" style="5" customWidth="1"/>
    <col min="3881" max="3923" width="3.28515625" style="5" customWidth="1"/>
    <col min="3924" max="4100" width="9.140625" style="5"/>
    <col min="4101" max="4101" width="8.28515625" style="5" customWidth="1"/>
    <col min="4102" max="4102" width="4.28515625" style="5" customWidth="1"/>
    <col min="4103" max="4103" width="4.5703125" style="5" customWidth="1"/>
    <col min="4104" max="4105" width="0" style="5" hidden="1" customWidth="1"/>
    <col min="4106" max="4106" width="33" style="5" customWidth="1"/>
    <col min="4107" max="4107" width="12.5703125" style="5" customWidth="1"/>
    <col min="4108" max="4108" width="5.42578125" style="5" customWidth="1"/>
    <col min="4109" max="4109" width="5.140625" style="5" customWidth="1"/>
    <col min="4110" max="4111" width="0" style="5" hidden="1" customWidth="1"/>
    <col min="4112" max="4112" width="25.7109375" style="5" customWidth="1"/>
    <col min="4113" max="4120" width="3.28515625" style="5" customWidth="1"/>
    <col min="4121" max="4121" width="3.85546875" style="5" customWidth="1"/>
    <col min="4122" max="4129" width="10.7109375" style="5" customWidth="1"/>
    <col min="4130" max="4136" width="9.28515625" style="5" customWidth="1"/>
    <col min="4137" max="4179" width="3.28515625" style="5" customWidth="1"/>
    <col min="4180" max="4356" width="9.140625" style="5"/>
    <col min="4357" max="4357" width="8.28515625" style="5" customWidth="1"/>
    <col min="4358" max="4358" width="4.28515625" style="5" customWidth="1"/>
    <col min="4359" max="4359" width="4.5703125" style="5" customWidth="1"/>
    <col min="4360" max="4361" width="0" style="5" hidden="1" customWidth="1"/>
    <col min="4362" max="4362" width="33" style="5" customWidth="1"/>
    <col min="4363" max="4363" width="12.5703125" style="5" customWidth="1"/>
    <col min="4364" max="4364" width="5.42578125" style="5" customWidth="1"/>
    <col min="4365" max="4365" width="5.140625" style="5" customWidth="1"/>
    <col min="4366" max="4367" width="0" style="5" hidden="1" customWidth="1"/>
    <col min="4368" max="4368" width="25.7109375" style="5" customWidth="1"/>
    <col min="4369" max="4376" width="3.28515625" style="5" customWidth="1"/>
    <col min="4377" max="4377" width="3.85546875" style="5" customWidth="1"/>
    <col min="4378" max="4385" width="10.7109375" style="5" customWidth="1"/>
    <col min="4386" max="4392" width="9.28515625" style="5" customWidth="1"/>
    <col min="4393" max="4435" width="3.28515625" style="5" customWidth="1"/>
    <col min="4436" max="4612" width="9.140625" style="5"/>
    <col min="4613" max="4613" width="8.28515625" style="5" customWidth="1"/>
    <col min="4614" max="4614" width="4.28515625" style="5" customWidth="1"/>
    <col min="4615" max="4615" width="4.5703125" style="5" customWidth="1"/>
    <col min="4616" max="4617" width="0" style="5" hidden="1" customWidth="1"/>
    <col min="4618" max="4618" width="33" style="5" customWidth="1"/>
    <col min="4619" max="4619" width="12.5703125" style="5" customWidth="1"/>
    <col min="4620" max="4620" width="5.42578125" style="5" customWidth="1"/>
    <col min="4621" max="4621" width="5.140625" style="5" customWidth="1"/>
    <col min="4622" max="4623" width="0" style="5" hidden="1" customWidth="1"/>
    <col min="4624" max="4624" width="25.7109375" style="5" customWidth="1"/>
    <col min="4625" max="4632" width="3.28515625" style="5" customWidth="1"/>
    <col min="4633" max="4633" width="3.85546875" style="5" customWidth="1"/>
    <col min="4634" max="4641" width="10.7109375" style="5" customWidth="1"/>
    <col min="4642" max="4648" width="9.28515625" style="5" customWidth="1"/>
    <col min="4649" max="4691" width="3.28515625" style="5" customWidth="1"/>
    <col min="4692" max="4868" width="9.140625" style="5"/>
    <col min="4869" max="4869" width="8.28515625" style="5" customWidth="1"/>
    <col min="4870" max="4870" width="4.28515625" style="5" customWidth="1"/>
    <col min="4871" max="4871" width="4.5703125" style="5" customWidth="1"/>
    <col min="4872" max="4873" width="0" style="5" hidden="1" customWidth="1"/>
    <col min="4874" max="4874" width="33" style="5" customWidth="1"/>
    <col min="4875" max="4875" width="12.5703125" style="5" customWidth="1"/>
    <col min="4876" max="4876" width="5.42578125" style="5" customWidth="1"/>
    <col min="4877" max="4877" width="5.140625" style="5" customWidth="1"/>
    <col min="4878" max="4879" width="0" style="5" hidden="1" customWidth="1"/>
    <col min="4880" max="4880" width="25.7109375" style="5" customWidth="1"/>
    <col min="4881" max="4888" width="3.28515625" style="5" customWidth="1"/>
    <col min="4889" max="4889" width="3.85546875" style="5" customWidth="1"/>
    <col min="4890" max="4897" width="10.7109375" style="5" customWidth="1"/>
    <col min="4898" max="4904" width="9.28515625" style="5" customWidth="1"/>
    <col min="4905" max="4947" width="3.28515625" style="5" customWidth="1"/>
    <col min="4948" max="5124" width="9.140625" style="5"/>
    <col min="5125" max="5125" width="8.28515625" style="5" customWidth="1"/>
    <col min="5126" max="5126" width="4.28515625" style="5" customWidth="1"/>
    <col min="5127" max="5127" width="4.5703125" style="5" customWidth="1"/>
    <col min="5128" max="5129" width="0" style="5" hidden="1" customWidth="1"/>
    <col min="5130" max="5130" width="33" style="5" customWidth="1"/>
    <col min="5131" max="5131" width="12.5703125" style="5" customWidth="1"/>
    <col min="5132" max="5132" width="5.42578125" style="5" customWidth="1"/>
    <col min="5133" max="5133" width="5.140625" style="5" customWidth="1"/>
    <col min="5134" max="5135" width="0" style="5" hidden="1" customWidth="1"/>
    <col min="5136" max="5136" width="25.7109375" style="5" customWidth="1"/>
    <col min="5137" max="5144" width="3.28515625" style="5" customWidth="1"/>
    <col min="5145" max="5145" width="3.85546875" style="5" customWidth="1"/>
    <col min="5146" max="5153" width="10.7109375" style="5" customWidth="1"/>
    <col min="5154" max="5160" width="9.28515625" style="5" customWidth="1"/>
    <col min="5161" max="5203" width="3.28515625" style="5" customWidth="1"/>
    <col min="5204" max="5380" width="9.140625" style="5"/>
    <col min="5381" max="5381" width="8.28515625" style="5" customWidth="1"/>
    <col min="5382" max="5382" width="4.28515625" style="5" customWidth="1"/>
    <col min="5383" max="5383" width="4.5703125" style="5" customWidth="1"/>
    <col min="5384" max="5385" width="0" style="5" hidden="1" customWidth="1"/>
    <col min="5386" max="5386" width="33" style="5" customWidth="1"/>
    <col min="5387" max="5387" width="12.5703125" style="5" customWidth="1"/>
    <col min="5388" max="5388" width="5.42578125" style="5" customWidth="1"/>
    <col min="5389" max="5389" width="5.140625" style="5" customWidth="1"/>
    <col min="5390" max="5391" width="0" style="5" hidden="1" customWidth="1"/>
    <col min="5392" max="5392" width="25.7109375" style="5" customWidth="1"/>
    <col min="5393" max="5400" width="3.28515625" style="5" customWidth="1"/>
    <col min="5401" max="5401" width="3.85546875" style="5" customWidth="1"/>
    <col min="5402" max="5409" width="10.7109375" style="5" customWidth="1"/>
    <col min="5410" max="5416" width="9.28515625" style="5" customWidth="1"/>
    <col min="5417" max="5459" width="3.28515625" style="5" customWidth="1"/>
    <col min="5460" max="5636" width="9.140625" style="5"/>
    <col min="5637" max="5637" width="8.28515625" style="5" customWidth="1"/>
    <col min="5638" max="5638" width="4.28515625" style="5" customWidth="1"/>
    <col min="5639" max="5639" width="4.5703125" style="5" customWidth="1"/>
    <col min="5640" max="5641" width="0" style="5" hidden="1" customWidth="1"/>
    <col min="5642" max="5642" width="33" style="5" customWidth="1"/>
    <col min="5643" max="5643" width="12.5703125" style="5" customWidth="1"/>
    <col min="5644" max="5644" width="5.42578125" style="5" customWidth="1"/>
    <col min="5645" max="5645" width="5.140625" style="5" customWidth="1"/>
    <col min="5646" max="5647" width="0" style="5" hidden="1" customWidth="1"/>
    <col min="5648" max="5648" width="25.7109375" style="5" customWidth="1"/>
    <col min="5649" max="5656" width="3.28515625" style="5" customWidth="1"/>
    <col min="5657" max="5657" width="3.85546875" style="5" customWidth="1"/>
    <col min="5658" max="5665" width="10.7109375" style="5" customWidth="1"/>
    <col min="5666" max="5672" width="9.28515625" style="5" customWidth="1"/>
    <col min="5673" max="5715" width="3.28515625" style="5" customWidth="1"/>
    <col min="5716" max="5892" width="9.140625" style="5"/>
    <col min="5893" max="5893" width="8.28515625" style="5" customWidth="1"/>
    <col min="5894" max="5894" width="4.28515625" style="5" customWidth="1"/>
    <col min="5895" max="5895" width="4.5703125" style="5" customWidth="1"/>
    <col min="5896" max="5897" width="0" style="5" hidden="1" customWidth="1"/>
    <col min="5898" max="5898" width="33" style="5" customWidth="1"/>
    <col min="5899" max="5899" width="12.5703125" style="5" customWidth="1"/>
    <col min="5900" max="5900" width="5.42578125" style="5" customWidth="1"/>
    <col min="5901" max="5901" width="5.140625" style="5" customWidth="1"/>
    <col min="5902" max="5903" width="0" style="5" hidden="1" customWidth="1"/>
    <col min="5904" max="5904" width="25.7109375" style="5" customWidth="1"/>
    <col min="5905" max="5912" width="3.28515625" style="5" customWidth="1"/>
    <col min="5913" max="5913" width="3.85546875" style="5" customWidth="1"/>
    <col min="5914" max="5921" width="10.7109375" style="5" customWidth="1"/>
    <col min="5922" max="5928" width="9.28515625" style="5" customWidth="1"/>
    <col min="5929" max="5971" width="3.28515625" style="5" customWidth="1"/>
    <col min="5972" max="6148" width="9.140625" style="5"/>
    <col min="6149" max="6149" width="8.28515625" style="5" customWidth="1"/>
    <col min="6150" max="6150" width="4.28515625" style="5" customWidth="1"/>
    <col min="6151" max="6151" width="4.5703125" style="5" customWidth="1"/>
    <col min="6152" max="6153" width="0" style="5" hidden="1" customWidth="1"/>
    <col min="6154" max="6154" width="33" style="5" customWidth="1"/>
    <col min="6155" max="6155" width="12.5703125" style="5" customWidth="1"/>
    <col min="6156" max="6156" width="5.42578125" style="5" customWidth="1"/>
    <col min="6157" max="6157" width="5.140625" style="5" customWidth="1"/>
    <col min="6158" max="6159" width="0" style="5" hidden="1" customWidth="1"/>
    <col min="6160" max="6160" width="25.7109375" style="5" customWidth="1"/>
    <col min="6161" max="6168" width="3.28515625" style="5" customWidth="1"/>
    <col min="6169" max="6169" width="3.85546875" style="5" customWidth="1"/>
    <col min="6170" max="6177" width="10.7109375" style="5" customWidth="1"/>
    <col min="6178" max="6184" width="9.28515625" style="5" customWidth="1"/>
    <col min="6185" max="6227" width="3.28515625" style="5" customWidth="1"/>
    <col min="6228" max="6404" width="9.140625" style="5"/>
    <col min="6405" max="6405" width="8.28515625" style="5" customWidth="1"/>
    <col min="6406" max="6406" width="4.28515625" style="5" customWidth="1"/>
    <col min="6407" max="6407" width="4.5703125" style="5" customWidth="1"/>
    <col min="6408" max="6409" width="0" style="5" hidden="1" customWidth="1"/>
    <col min="6410" max="6410" width="33" style="5" customWidth="1"/>
    <col min="6411" max="6411" width="12.5703125" style="5" customWidth="1"/>
    <col min="6412" max="6412" width="5.42578125" style="5" customWidth="1"/>
    <col min="6413" max="6413" width="5.140625" style="5" customWidth="1"/>
    <col min="6414" max="6415" width="0" style="5" hidden="1" customWidth="1"/>
    <col min="6416" max="6416" width="25.7109375" style="5" customWidth="1"/>
    <col min="6417" max="6424" width="3.28515625" style="5" customWidth="1"/>
    <col min="6425" max="6425" width="3.85546875" style="5" customWidth="1"/>
    <col min="6426" max="6433" width="10.7109375" style="5" customWidth="1"/>
    <col min="6434" max="6440" width="9.28515625" style="5" customWidth="1"/>
    <col min="6441" max="6483" width="3.28515625" style="5" customWidth="1"/>
    <col min="6484" max="6660" width="9.140625" style="5"/>
    <col min="6661" max="6661" width="8.28515625" style="5" customWidth="1"/>
    <col min="6662" max="6662" width="4.28515625" style="5" customWidth="1"/>
    <col min="6663" max="6663" width="4.5703125" style="5" customWidth="1"/>
    <col min="6664" max="6665" width="0" style="5" hidden="1" customWidth="1"/>
    <col min="6666" max="6666" width="33" style="5" customWidth="1"/>
    <col min="6667" max="6667" width="12.5703125" style="5" customWidth="1"/>
    <col min="6668" max="6668" width="5.42578125" style="5" customWidth="1"/>
    <col min="6669" max="6669" width="5.140625" style="5" customWidth="1"/>
    <col min="6670" max="6671" width="0" style="5" hidden="1" customWidth="1"/>
    <col min="6672" max="6672" width="25.7109375" style="5" customWidth="1"/>
    <col min="6673" max="6680" width="3.28515625" style="5" customWidth="1"/>
    <col min="6681" max="6681" width="3.85546875" style="5" customWidth="1"/>
    <col min="6682" max="6689" width="10.7109375" style="5" customWidth="1"/>
    <col min="6690" max="6696" width="9.28515625" style="5" customWidth="1"/>
    <col min="6697" max="6739" width="3.28515625" style="5" customWidth="1"/>
    <col min="6740" max="6916" width="9.140625" style="5"/>
    <col min="6917" max="6917" width="8.28515625" style="5" customWidth="1"/>
    <col min="6918" max="6918" width="4.28515625" style="5" customWidth="1"/>
    <col min="6919" max="6919" width="4.5703125" style="5" customWidth="1"/>
    <col min="6920" max="6921" width="0" style="5" hidden="1" customWidth="1"/>
    <col min="6922" max="6922" width="33" style="5" customWidth="1"/>
    <col min="6923" max="6923" width="12.5703125" style="5" customWidth="1"/>
    <col min="6924" max="6924" width="5.42578125" style="5" customWidth="1"/>
    <col min="6925" max="6925" width="5.140625" style="5" customWidth="1"/>
    <col min="6926" max="6927" width="0" style="5" hidden="1" customWidth="1"/>
    <col min="6928" max="6928" width="25.7109375" style="5" customWidth="1"/>
    <col min="6929" max="6936" width="3.28515625" style="5" customWidth="1"/>
    <col min="6937" max="6937" width="3.85546875" style="5" customWidth="1"/>
    <col min="6938" max="6945" width="10.7109375" style="5" customWidth="1"/>
    <col min="6946" max="6952" width="9.28515625" style="5" customWidth="1"/>
    <col min="6953" max="6995" width="3.28515625" style="5" customWidth="1"/>
    <col min="6996" max="7172" width="9.140625" style="5"/>
    <col min="7173" max="7173" width="8.28515625" style="5" customWidth="1"/>
    <col min="7174" max="7174" width="4.28515625" style="5" customWidth="1"/>
    <col min="7175" max="7175" width="4.5703125" style="5" customWidth="1"/>
    <col min="7176" max="7177" width="0" style="5" hidden="1" customWidth="1"/>
    <col min="7178" max="7178" width="33" style="5" customWidth="1"/>
    <col min="7179" max="7179" width="12.5703125" style="5" customWidth="1"/>
    <col min="7180" max="7180" width="5.42578125" style="5" customWidth="1"/>
    <col min="7181" max="7181" width="5.140625" style="5" customWidth="1"/>
    <col min="7182" max="7183" width="0" style="5" hidden="1" customWidth="1"/>
    <col min="7184" max="7184" width="25.7109375" style="5" customWidth="1"/>
    <col min="7185" max="7192" width="3.28515625" style="5" customWidth="1"/>
    <col min="7193" max="7193" width="3.85546875" style="5" customWidth="1"/>
    <col min="7194" max="7201" width="10.7109375" style="5" customWidth="1"/>
    <col min="7202" max="7208" width="9.28515625" style="5" customWidth="1"/>
    <col min="7209" max="7251" width="3.28515625" style="5" customWidth="1"/>
    <col min="7252" max="7428" width="9.140625" style="5"/>
    <col min="7429" max="7429" width="8.28515625" style="5" customWidth="1"/>
    <col min="7430" max="7430" width="4.28515625" style="5" customWidth="1"/>
    <col min="7431" max="7431" width="4.5703125" style="5" customWidth="1"/>
    <col min="7432" max="7433" width="0" style="5" hidden="1" customWidth="1"/>
    <col min="7434" max="7434" width="33" style="5" customWidth="1"/>
    <col min="7435" max="7435" width="12.5703125" style="5" customWidth="1"/>
    <col min="7436" max="7436" width="5.42578125" style="5" customWidth="1"/>
    <col min="7437" max="7437" width="5.140625" style="5" customWidth="1"/>
    <col min="7438" max="7439" width="0" style="5" hidden="1" customWidth="1"/>
    <col min="7440" max="7440" width="25.7109375" style="5" customWidth="1"/>
    <col min="7441" max="7448" width="3.28515625" style="5" customWidth="1"/>
    <col min="7449" max="7449" width="3.85546875" style="5" customWidth="1"/>
    <col min="7450" max="7457" width="10.7109375" style="5" customWidth="1"/>
    <col min="7458" max="7464" width="9.28515625" style="5" customWidth="1"/>
    <col min="7465" max="7507" width="3.28515625" style="5" customWidth="1"/>
    <col min="7508" max="7684" width="9.140625" style="5"/>
    <col min="7685" max="7685" width="8.28515625" style="5" customWidth="1"/>
    <col min="7686" max="7686" width="4.28515625" style="5" customWidth="1"/>
    <col min="7687" max="7687" width="4.5703125" style="5" customWidth="1"/>
    <col min="7688" max="7689" width="0" style="5" hidden="1" customWidth="1"/>
    <col min="7690" max="7690" width="33" style="5" customWidth="1"/>
    <col min="7691" max="7691" width="12.5703125" style="5" customWidth="1"/>
    <col min="7692" max="7692" width="5.42578125" style="5" customWidth="1"/>
    <col min="7693" max="7693" width="5.140625" style="5" customWidth="1"/>
    <col min="7694" max="7695" width="0" style="5" hidden="1" customWidth="1"/>
    <col min="7696" max="7696" width="25.7109375" style="5" customWidth="1"/>
    <col min="7697" max="7704" width="3.28515625" style="5" customWidth="1"/>
    <col min="7705" max="7705" width="3.85546875" style="5" customWidth="1"/>
    <col min="7706" max="7713" width="10.7109375" style="5" customWidth="1"/>
    <col min="7714" max="7720" width="9.28515625" style="5" customWidth="1"/>
    <col min="7721" max="7763" width="3.28515625" style="5" customWidth="1"/>
    <col min="7764" max="7940" width="9.140625" style="5"/>
    <col min="7941" max="7941" width="8.28515625" style="5" customWidth="1"/>
    <col min="7942" max="7942" width="4.28515625" style="5" customWidth="1"/>
    <col min="7943" max="7943" width="4.5703125" style="5" customWidth="1"/>
    <col min="7944" max="7945" width="0" style="5" hidden="1" customWidth="1"/>
    <col min="7946" max="7946" width="33" style="5" customWidth="1"/>
    <col min="7947" max="7947" width="12.5703125" style="5" customWidth="1"/>
    <col min="7948" max="7948" width="5.42578125" style="5" customWidth="1"/>
    <col min="7949" max="7949" width="5.140625" style="5" customWidth="1"/>
    <col min="7950" max="7951" width="0" style="5" hidden="1" customWidth="1"/>
    <col min="7952" max="7952" width="25.7109375" style="5" customWidth="1"/>
    <col min="7953" max="7960" width="3.28515625" style="5" customWidth="1"/>
    <col min="7961" max="7961" width="3.85546875" style="5" customWidth="1"/>
    <col min="7962" max="7969" width="10.7109375" style="5" customWidth="1"/>
    <col min="7970" max="7976" width="9.28515625" style="5" customWidth="1"/>
    <col min="7977" max="8019" width="3.28515625" style="5" customWidth="1"/>
    <col min="8020" max="8196" width="9.140625" style="5"/>
    <col min="8197" max="8197" width="8.28515625" style="5" customWidth="1"/>
    <col min="8198" max="8198" width="4.28515625" style="5" customWidth="1"/>
    <col min="8199" max="8199" width="4.5703125" style="5" customWidth="1"/>
    <col min="8200" max="8201" width="0" style="5" hidden="1" customWidth="1"/>
    <col min="8202" max="8202" width="33" style="5" customWidth="1"/>
    <col min="8203" max="8203" width="12.5703125" style="5" customWidth="1"/>
    <col min="8204" max="8204" width="5.42578125" style="5" customWidth="1"/>
    <col min="8205" max="8205" width="5.140625" style="5" customWidth="1"/>
    <col min="8206" max="8207" width="0" style="5" hidden="1" customWidth="1"/>
    <col min="8208" max="8208" width="25.7109375" style="5" customWidth="1"/>
    <col min="8209" max="8216" width="3.28515625" style="5" customWidth="1"/>
    <col min="8217" max="8217" width="3.85546875" style="5" customWidth="1"/>
    <col min="8218" max="8225" width="10.7109375" style="5" customWidth="1"/>
    <col min="8226" max="8232" width="9.28515625" style="5" customWidth="1"/>
    <col min="8233" max="8275" width="3.28515625" style="5" customWidth="1"/>
    <col min="8276" max="8452" width="9.140625" style="5"/>
    <col min="8453" max="8453" width="8.28515625" style="5" customWidth="1"/>
    <col min="8454" max="8454" width="4.28515625" style="5" customWidth="1"/>
    <col min="8455" max="8455" width="4.5703125" style="5" customWidth="1"/>
    <col min="8456" max="8457" width="0" style="5" hidden="1" customWidth="1"/>
    <col min="8458" max="8458" width="33" style="5" customWidth="1"/>
    <col min="8459" max="8459" width="12.5703125" style="5" customWidth="1"/>
    <col min="8460" max="8460" width="5.42578125" style="5" customWidth="1"/>
    <col min="8461" max="8461" width="5.140625" style="5" customWidth="1"/>
    <col min="8462" max="8463" width="0" style="5" hidden="1" customWidth="1"/>
    <col min="8464" max="8464" width="25.7109375" style="5" customWidth="1"/>
    <col min="8465" max="8472" width="3.28515625" style="5" customWidth="1"/>
    <col min="8473" max="8473" width="3.85546875" style="5" customWidth="1"/>
    <col min="8474" max="8481" width="10.7109375" style="5" customWidth="1"/>
    <col min="8482" max="8488" width="9.28515625" style="5" customWidth="1"/>
    <col min="8489" max="8531" width="3.28515625" style="5" customWidth="1"/>
    <col min="8532" max="8708" width="9.140625" style="5"/>
    <col min="8709" max="8709" width="8.28515625" style="5" customWidth="1"/>
    <col min="8710" max="8710" width="4.28515625" style="5" customWidth="1"/>
    <col min="8711" max="8711" width="4.5703125" style="5" customWidth="1"/>
    <col min="8712" max="8713" width="0" style="5" hidden="1" customWidth="1"/>
    <col min="8714" max="8714" width="33" style="5" customWidth="1"/>
    <col min="8715" max="8715" width="12.5703125" style="5" customWidth="1"/>
    <col min="8716" max="8716" width="5.42578125" style="5" customWidth="1"/>
    <col min="8717" max="8717" width="5.140625" style="5" customWidth="1"/>
    <col min="8718" max="8719" width="0" style="5" hidden="1" customWidth="1"/>
    <col min="8720" max="8720" width="25.7109375" style="5" customWidth="1"/>
    <col min="8721" max="8728" width="3.28515625" style="5" customWidth="1"/>
    <col min="8729" max="8729" width="3.85546875" style="5" customWidth="1"/>
    <col min="8730" max="8737" width="10.7109375" style="5" customWidth="1"/>
    <col min="8738" max="8744" width="9.28515625" style="5" customWidth="1"/>
    <col min="8745" max="8787" width="3.28515625" style="5" customWidth="1"/>
    <col min="8788" max="8964" width="9.140625" style="5"/>
    <col min="8965" max="8965" width="8.28515625" style="5" customWidth="1"/>
    <col min="8966" max="8966" width="4.28515625" style="5" customWidth="1"/>
    <col min="8967" max="8967" width="4.5703125" style="5" customWidth="1"/>
    <col min="8968" max="8969" width="0" style="5" hidden="1" customWidth="1"/>
    <col min="8970" max="8970" width="33" style="5" customWidth="1"/>
    <col min="8971" max="8971" width="12.5703125" style="5" customWidth="1"/>
    <col min="8972" max="8972" width="5.42578125" style="5" customWidth="1"/>
    <col min="8973" max="8973" width="5.140625" style="5" customWidth="1"/>
    <col min="8974" max="8975" width="0" style="5" hidden="1" customWidth="1"/>
    <col min="8976" max="8976" width="25.7109375" style="5" customWidth="1"/>
    <col min="8977" max="8984" width="3.28515625" style="5" customWidth="1"/>
    <col min="8985" max="8985" width="3.85546875" style="5" customWidth="1"/>
    <col min="8986" max="8993" width="10.7109375" style="5" customWidth="1"/>
    <col min="8994" max="9000" width="9.28515625" style="5" customWidth="1"/>
    <col min="9001" max="9043" width="3.28515625" style="5" customWidth="1"/>
    <col min="9044" max="9220" width="9.140625" style="5"/>
    <col min="9221" max="9221" width="8.28515625" style="5" customWidth="1"/>
    <col min="9222" max="9222" width="4.28515625" style="5" customWidth="1"/>
    <col min="9223" max="9223" width="4.5703125" style="5" customWidth="1"/>
    <col min="9224" max="9225" width="0" style="5" hidden="1" customWidth="1"/>
    <col min="9226" max="9226" width="33" style="5" customWidth="1"/>
    <col min="9227" max="9227" width="12.5703125" style="5" customWidth="1"/>
    <col min="9228" max="9228" width="5.42578125" style="5" customWidth="1"/>
    <col min="9229" max="9229" width="5.140625" style="5" customWidth="1"/>
    <col min="9230" max="9231" width="0" style="5" hidden="1" customWidth="1"/>
    <col min="9232" max="9232" width="25.7109375" style="5" customWidth="1"/>
    <col min="9233" max="9240" width="3.28515625" style="5" customWidth="1"/>
    <col min="9241" max="9241" width="3.85546875" style="5" customWidth="1"/>
    <col min="9242" max="9249" width="10.7109375" style="5" customWidth="1"/>
    <col min="9250" max="9256" width="9.28515625" style="5" customWidth="1"/>
    <col min="9257" max="9299" width="3.28515625" style="5" customWidth="1"/>
    <col min="9300" max="9476" width="9.140625" style="5"/>
    <col min="9477" max="9477" width="8.28515625" style="5" customWidth="1"/>
    <col min="9478" max="9478" width="4.28515625" style="5" customWidth="1"/>
    <col min="9479" max="9479" width="4.5703125" style="5" customWidth="1"/>
    <col min="9480" max="9481" width="0" style="5" hidden="1" customWidth="1"/>
    <col min="9482" max="9482" width="33" style="5" customWidth="1"/>
    <col min="9483" max="9483" width="12.5703125" style="5" customWidth="1"/>
    <col min="9484" max="9484" width="5.42578125" style="5" customWidth="1"/>
    <col min="9485" max="9485" width="5.140625" style="5" customWidth="1"/>
    <col min="9486" max="9487" width="0" style="5" hidden="1" customWidth="1"/>
    <col min="9488" max="9488" width="25.7109375" style="5" customWidth="1"/>
    <col min="9489" max="9496" width="3.28515625" style="5" customWidth="1"/>
    <col min="9497" max="9497" width="3.85546875" style="5" customWidth="1"/>
    <col min="9498" max="9505" width="10.7109375" style="5" customWidth="1"/>
    <col min="9506" max="9512" width="9.28515625" style="5" customWidth="1"/>
    <col min="9513" max="9555" width="3.28515625" style="5" customWidth="1"/>
    <col min="9556" max="9732" width="9.140625" style="5"/>
    <col min="9733" max="9733" width="8.28515625" style="5" customWidth="1"/>
    <col min="9734" max="9734" width="4.28515625" style="5" customWidth="1"/>
    <col min="9735" max="9735" width="4.5703125" style="5" customWidth="1"/>
    <col min="9736" max="9737" width="0" style="5" hidden="1" customWidth="1"/>
    <col min="9738" max="9738" width="33" style="5" customWidth="1"/>
    <col min="9739" max="9739" width="12.5703125" style="5" customWidth="1"/>
    <col min="9740" max="9740" width="5.42578125" style="5" customWidth="1"/>
    <col min="9741" max="9741" width="5.140625" style="5" customWidth="1"/>
    <col min="9742" max="9743" width="0" style="5" hidden="1" customWidth="1"/>
    <col min="9744" max="9744" width="25.7109375" style="5" customWidth="1"/>
    <col min="9745" max="9752" width="3.28515625" style="5" customWidth="1"/>
    <col min="9753" max="9753" width="3.85546875" style="5" customWidth="1"/>
    <col min="9754" max="9761" width="10.7109375" style="5" customWidth="1"/>
    <col min="9762" max="9768" width="9.28515625" style="5" customWidth="1"/>
    <col min="9769" max="9811" width="3.28515625" style="5" customWidth="1"/>
    <col min="9812" max="9988" width="9.140625" style="5"/>
    <col min="9989" max="9989" width="8.28515625" style="5" customWidth="1"/>
    <col min="9990" max="9990" width="4.28515625" style="5" customWidth="1"/>
    <col min="9991" max="9991" width="4.5703125" style="5" customWidth="1"/>
    <col min="9992" max="9993" width="0" style="5" hidden="1" customWidth="1"/>
    <col min="9994" max="9994" width="33" style="5" customWidth="1"/>
    <col min="9995" max="9995" width="12.5703125" style="5" customWidth="1"/>
    <col min="9996" max="9996" width="5.42578125" style="5" customWidth="1"/>
    <col min="9997" max="9997" width="5.140625" style="5" customWidth="1"/>
    <col min="9998" max="9999" width="0" style="5" hidden="1" customWidth="1"/>
    <col min="10000" max="10000" width="25.7109375" style="5" customWidth="1"/>
    <col min="10001" max="10008" width="3.28515625" style="5" customWidth="1"/>
    <col min="10009" max="10009" width="3.85546875" style="5" customWidth="1"/>
    <col min="10010" max="10017" width="10.7109375" style="5" customWidth="1"/>
    <col min="10018" max="10024" width="9.28515625" style="5" customWidth="1"/>
    <col min="10025" max="10067" width="3.28515625" style="5" customWidth="1"/>
    <col min="10068" max="10244" width="9.140625" style="5"/>
    <col min="10245" max="10245" width="8.28515625" style="5" customWidth="1"/>
    <col min="10246" max="10246" width="4.28515625" style="5" customWidth="1"/>
    <col min="10247" max="10247" width="4.5703125" style="5" customWidth="1"/>
    <col min="10248" max="10249" width="0" style="5" hidden="1" customWidth="1"/>
    <col min="10250" max="10250" width="33" style="5" customWidth="1"/>
    <col min="10251" max="10251" width="12.5703125" style="5" customWidth="1"/>
    <col min="10252" max="10252" width="5.42578125" style="5" customWidth="1"/>
    <col min="10253" max="10253" width="5.140625" style="5" customWidth="1"/>
    <col min="10254" max="10255" width="0" style="5" hidden="1" customWidth="1"/>
    <col min="10256" max="10256" width="25.7109375" style="5" customWidth="1"/>
    <col min="10257" max="10264" width="3.28515625" style="5" customWidth="1"/>
    <col min="10265" max="10265" width="3.85546875" style="5" customWidth="1"/>
    <col min="10266" max="10273" width="10.7109375" style="5" customWidth="1"/>
    <col min="10274" max="10280" width="9.28515625" style="5" customWidth="1"/>
    <col min="10281" max="10323" width="3.28515625" style="5" customWidth="1"/>
    <col min="10324" max="10500" width="9.140625" style="5"/>
    <col min="10501" max="10501" width="8.28515625" style="5" customWidth="1"/>
    <col min="10502" max="10502" width="4.28515625" style="5" customWidth="1"/>
    <col min="10503" max="10503" width="4.5703125" style="5" customWidth="1"/>
    <col min="10504" max="10505" width="0" style="5" hidden="1" customWidth="1"/>
    <col min="10506" max="10506" width="33" style="5" customWidth="1"/>
    <col min="10507" max="10507" width="12.5703125" style="5" customWidth="1"/>
    <col min="10508" max="10508" width="5.42578125" style="5" customWidth="1"/>
    <col min="10509" max="10509" width="5.140625" style="5" customWidth="1"/>
    <col min="10510" max="10511" width="0" style="5" hidden="1" customWidth="1"/>
    <col min="10512" max="10512" width="25.7109375" style="5" customWidth="1"/>
    <col min="10513" max="10520" width="3.28515625" style="5" customWidth="1"/>
    <col min="10521" max="10521" width="3.85546875" style="5" customWidth="1"/>
    <col min="10522" max="10529" width="10.7109375" style="5" customWidth="1"/>
    <col min="10530" max="10536" width="9.28515625" style="5" customWidth="1"/>
    <col min="10537" max="10579" width="3.28515625" style="5" customWidth="1"/>
    <col min="10580" max="10756" width="9.140625" style="5"/>
    <col min="10757" max="10757" width="8.28515625" style="5" customWidth="1"/>
    <col min="10758" max="10758" width="4.28515625" style="5" customWidth="1"/>
    <col min="10759" max="10759" width="4.5703125" style="5" customWidth="1"/>
    <col min="10760" max="10761" width="0" style="5" hidden="1" customWidth="1"/>
    <col min="10762" max="10762" width="33" style="5" customWidth="1"/>
    <col min="10763" max="10763" width="12.5703125" style="5" customWidth="1"/>
    <col min="10764" max="10764" width="5.42578125" style="5" customWidth="1"/>
    <col min="10765" max="10765" width="5.140625" style="5" customWidth="1"/>
    <col min="10766" max="10767" width="0" style="5" hidden="1" customWidth="1"/>
    <col min="10768" max="10768" width="25.7109375" style="5" customWidth="1"/>
    <col min="10769" max="10776" width="3.28515625" style="5" customWidth="1"/>
    <col min="10777" max="10777" width="3.85546875" style="5" customWidth="1"/>
    <col min="10778" max="10785" width="10.7109375" style="5" customWidth="1"/>
    <col min="10786" max="10792" width="9.28515625" style="5" customWidth="1"/>
    <col min="10793" max="10835" width="3.28515625" style="5" customWidth="1"/>
    <col min="10836" max="11012" width="9.140625" style="5"/>
    <col min="11013" max="11013" width="8.28515625" style="5" customWidth="1"/>
    <col min="11014" max="11014" width="4.28515625" style="5" customWidth="1"/>
    <col min="11015" max="11015" width="4.5703125" style="5" customWidth="1"/>
    <col min="11016" max="11017" width="0" style="5" hidden="1" customWidth="1"/>
    <col min="11018" max="11018" width="33" style="5" customWidth="1"/>
    <col min="11019" max="11019" width="12.5703125" style="5" customWidth="1"/>
    <col min="11020" max="11020" width="5.42578125" style="5" customWidth="1"/>
    <col min="11021" max="11021" width="5.140625" style="5" customWidth="1"/>
    <col min="11022" max="11023" width="0" style="5" hidden="1" customWidth="1"/>
    <col min="11024" max="11024" width="25.7109375" style="5" customWidth="1"/>
    <col min="11025" max="11032" width="3.28515625" style="5" customWidth="1"/>
    <col min="11033" max="11033" width="3.85546875" style="5" customWidth="1"/>
    <col min="11034" max="11041" width="10.7109375" style="5" customWidth="1"/>
    <col min="11042" max="11048" width="9.28515625" style="5" customWidth="1"/>
    <col min="11049" max="11091" width="3.28515625" style="5" customWidth="1"/>
    <col min="11092" max="11268" width="9.140625" style="5"/>
    <col min="11269" max="11269" width="8.28515625" style="5" customWidth="1"/>
    <col min="11270" max="11270" width="4.28515625" style="5" customWidth="1"/>
    <col min="11271" max="11271" width="4.5703125" style="5" customWidth="1"/>
    <col min="11272" max="11273" width="0" style="5" hidden="1" customWidth="1"/>
    <col min="11274" max="11274" width="33" style="5" customWidth="1"/>
    <col min="11275" max="11275" width="12.5703125" style="5" customWidth="1"/>
    <col min="11276" max="11276" width="5.42578125" style="5" customWidth="1"/>
    <col min="11277" max="11277" width="5.140625" style="5" customWidth="1"/>
    <col min="11278" max="11279" width="0" style="5" hidden="1" customWidth="1"/>
    <col min="11280" max="11280" width="25.7109375" style="5" customWidth="1"/>
    <col min="11281" max="11288" width="3.28515625" style="5" customWidth="1"/>
    <col min="11289" max="11289" width="3.85546875" style="5" customWidth="1"/>
    <col min="11290" max="11297" width="10.7109375" style="5" customWidth="1"/>
    <col min="11298" max="11304" width="9.28515625" style="5" customWidth="1"/>
    <col min="11305" max="11347" width="3.28515625" style="5" customWidth="1"/>
    <col min="11348" max="11524" width="9.140625" style="5"/>
    <col min="11525" max="11525" width="8.28515625" style="5" customWidth="1"/>
    <col min="11526" max="11526" width="4.28515625" style="5" customWidth="1"/>
    <col min="11527" max="11527" width="4.5703125" style="5" customWidth="1"/>
    <col min="11528" max="11529" width="0" style="5" hidden="1" customWidth="1"/>
    <col min="11530" max="11530" width="33" style="5" customWidth="1"/>
    <col min="11531" max="11531" width="12.5703125" style="5" customWidth="1"/>
    <col min="11532" max="11532" width="5.42578125" style="5" customWidth="1"/>
    <col min="11533" max="11533" width="5.140625" style="5" customWidth="1"/>
    <col min="11534" max="11535" width="0" style="5" hidden="1" customWidth="1"/>
    <col min="11536" max="11536" width="25.7109375" style="5" customWidth="1"/>
    <col min="11537" max="11544" width="3.28515625" style="5" customWidth="1"/>
    <col min="11545" max="11545" width="3.85546875" style="5" customWidth="1"/>
    <col min="11546" max="11553" width="10.7109375" style="5" customWidth="1"/>
    <col min="11554" max="11560" width="9.28515625" style="5" customWidth="1"/>
    <col min="11561" max="11603" width="3.28515625" style="5" customWidth="1"/>
    <col min="11604" max="11780" width="9.140625" style="5"/>
    <col min="11781" max="11781" width="8.28515625" style="5" customWidth="1"/>
    <col min="11782" max="11782" width="4.28515625" style="5" customWidth="1"/>
    <col min="11783" max="11783" width="4.5703125" style="5" customWidth="1"/>
    <col min="11784" max="11785" width="0" style="5" hidden="1" customWidth="1"/>
    <col min="11786" max="11786" width="33" style="5" customWidth="1"/>
    <col min="11787" max="11787" width="12.5703125" style="5" customWidth="1"/>
    <col min="11788" max="11788" width="5.42578125" style="5" customWidth="1"/>
    <col min="11789" max="11789" width="5.140625" style="5" customWidth="1"/>
    <col min="11790" max="11791" width="0" style="5" hidden="1" customWidth="1"/>
    <col min="11792" max="11792" width="25.7109375" style="5" customWidth="1"/>
    <col min="11793" max="11800" width="3.28515625" style="5" customWidth="1"/>
    <col min="11801" max="11801" width="3.85546875" style="5" customWidth="1"/>
    <col min="11802" max="11809" width="10.7109375" style="5" customWidth="1"/>
    <col min="11810" max="11816" width="9.28515625" style="5" customWidth="1"/>
    <col min="11817" max="11859" width="3.28515625" style="5" customWidth="1"/>
    <col min="11860" max="12036" width="9.140625" style="5"/>
    <col min="12037" max="12037" width="8.28515625" style="5" customWidth="1"/>
    <col min="12038" max="12038" width="4.28515625" style="5" customWidth="1"/>
    <col min="12039" max="12039" width="4.5703125" style="5" customWidth="1"/>
    <col min="12040" max="12041" width="0" style="5" hidden="1" customWidth="1"/>
    <col min="12042" max="12042" width="33" style="5" customWidth="1"/>
    <col min="12043" max="12043" width="12.5703125" style="5" customWidth="1"/>
    <col min="12044" max="12044" width="5.42578125" style="5" customWidth="1"/>
    <col min="12045" max="12045" width="5.140625" style="5" customWidth="1"/>
    <col min="12046" max="12047" width="0" style="5" hidden="1" customWidth="1"/>
    <col min="12048" max="12048" width="25.7109375" style="5" customWidth="1"/>
    <col min="12049" max="12056" width="3.28515625" style="5" customWidth="1"/>
    <col min="12057" max="12057" width="3.85546875" style="5" customWidth="1"/>
    <col min="12058" max="12065" width="10.7109375" style="5" customWidth="1"/>
    <col min="12066" max="12072" width="9.28515625" style="5" customWidth="1"/>
    <col min="12073" max="12115" width="3.28515625" style="5" customWidth="1"/>
    <col min="12116" max="12292" width="9.140625" style="5"/>
    <col min="12293" max="12293" width="8.28515625" style="5" customWidth="1"/>
    <col min="12294" max="12294" width="4.28515625" style="5" customWidth="1"/>
    <col min="12295" max="12295" width="4.5703125" style="5" customWidth="1"/>
    <col min="12296" max="12297" width="0" style="5" hidden="1" customWidth="1"/>
    <col min="12298" max="12298" width="33" style="5" customWidth="1"/>
    <col min="12299" max="12299" width="12.5703125" style="5" customWidth="1"/>
    <col min="12300" max="12300" width="5.42578125" style="5" customWidth="1"/>
    <col min="12301" max="12301" width="5.140625" style="5" customWidth="1"/>
    <col min="12302" max="12303" width="0" style="5" hidden="1" customWidth="1"/>
    <col min="12304" max="12304" width="25.7109375" style="5" customWidth="1"/>
    <col min="12305" max="12312" width="3.28515625" style="5" customWidth="1"/>
    <col min="12313" max="12313" width="3.85546875" style="5" customWidth="1"/>
    <col min="12314" max="12321" width="10.7109375" style="5" customWidth="1"/>
    <col min="12322" max="12328" width="9.28515625" style="5" customWidth="1"/>
    <col min="12329" max="12371" width="3.28515625" style="5" customWidth="1"/>
    <col min="12372" max="12548" width="9.140625" style="5"/>
    <col min="12549" max="12549" width="8.28515625" style="5" customWidth="1"/>
    <col min="12550" max="12550" width="4.28515625" style="5" customWidth="1"/>
    <col min="12551" max="12551" width="4.5703125" style="5" customWidth="1"/>
    <col min="12552" max="12553" width="0" style="5" hidden="1" customWidth="1"/>
    <col min="12554" max="12554" width="33" style="5" customWidth="1"/>
    <col min="12555" max="12555" width="12.5703125" style="5" customWidth="1"/>
    <col min="12556" max="12556" width="5.42578125" style="5" customWidth="1"/>
    <col min="12557" max="12557" width="5.140625" style="5" customWidth="1"/>
    <col min="12558" max="12559" width="0" style="5" hidden="1" customWidth="1"/>
    <col min="12560" max="12560" width="25.7109375" style="5" customWidth="1"/>
    <col min="12561" max="12568" width="3.28515625" style="5" customWidth="1"/>
    <col min="12569" max="12569" width="3.85546875" style="5" customWidth="1"/>
    <col min="12570" max="12577" width="10.7109375" style="5" customWidth="1"/>
    <col min="12578" max="12584" width="9.28515625" style="5" customWidth="1"/>
    <col min="12585" max="12627" width="3.28515625" style="5" customWidth="1"/>
    <col min="12628" max="12804" width="9.140625" style="5"/>
    <col min="12805" max="12805" width="8.28515625" style="5" customWidth="1"/>
    <col min="12806" max="12806" width="4.28515625" style="5" customWidth="1"/>
    <col min="12807" max="12807" width="4.5703125" style="5" customWidth="1"/>
    <col min="12808" max="12809" width="0" style="5" hidden="1" customWidth="1"/>
    <col min="12810" max="12810" width="33" style="5" customWidth="1"/>
    <col min="12811" max="12811" width="12.5703125" style="5" customWidth="1"/>
    <col min="12812" max="12812" width="5.42578125" style="5" customWidth="1"/>
    <col min="12813" max="12813" width="5.140625" style="5" customWidth="1"/>
    <col min="12814" max="12815" width="0" style="5" hidden="1" customWidth="1"/>
    <col min="12816" max="12816" width="25.7109375" style="5" customWidth="1"/>
    <col min="12817" max="12824" width="3.28515625" style="5" customWidth="1"/>
    <col min="12825" max="12825" width="3.85546875" style="5" customWidth="1"/>
    <col min="12826" max="12833" width="10.7109375" style="5" customWidth="1"/>
    <col min="12834" max="12840" width="9.28515625" style="5" customWidth="1"/>
    <col min="12841" max="12883" width="3.28515625" style="5" customWidth="1"/>
    <col min="12884" max="13060" width="9.140625" style="5"/>
    <col min="13061" max="13061" width="8.28515625" style="5" customWidth="1"/>
    <col min="13062" max="13062" width="4.28515625" style="5" customWidth="1"/>
    <col min="13063" max="13063" width="4.5703125" style="5" customWidth="1"/>
    <col min="13064" max="13065" width="0" style="5" hidden="1" customWidth="1"/>
    <col min="13066" max="13066" width="33" style="5" customWidth="1"/>
    <col min="13067" max="13067" width="12.5703125" style="5" customWidth="1"/>
    <col min="13068" max="13068" width="5.42578125" style="5" customWidth="1"/>
    <col min="13069" max="13069" width="5.140625" style="5" customWidth="1"/>
    <col min="13070" max="13071" width="0" style="5" hidden="1" customWidth="1"/>
    <col min="13072" max="13072" width="25.7109375" style="5" customWidth="1"/>
    <col min="13073" max="13080" width="3.28515625" style="5" customWidth="1"/>
    <col min="13081" max="13081" width="3.85546875" style="5" customWidth="1"/>
    <col min="13082" max="13089" width="10.7109375" style="5" customWidth="1"/>
    <col min="13090" max="13096" width="9.28515625" style="5" customWidth="1"/>
    <col min="13097" max="13139" width="3.28515625" style="5" customWidth="1"/>
    <col min="13140" max="13316" width="9.140625" style="5"/>
    <col min="13317" max="13317" width="8.28515625" style="5" customWidth="1"/>
    <col min="13318" max="13318" width="4.28515625" style="5" customWidth="1"/>
    <col min="13319" max="13319" width="4.5703125" style="5" customWidth="1"/>
    <col min="13320" max="13321" width="0" style="5" hidden="1" customWidth="1"/>
    <col min="13322" max="13322" width="33" style="5" customWidth="1"/>
    <col min="13323" max="13323" width="12.5703125" style="5" customWidth="1"/>
    <col min="13324" max="13324" width="5.42578125" style="5" customWidth="1"/>
    <col min="13325" max="13325" width="5.140625" style="5" customWidth="1"/>
    <col min="13326" max="13327" width="0" style="5" hidden="1" customWidth="1"/>
    <col min="13328" max="13328" width="25.7109375" style="5" customWidth="1"/>
    <col min="13329" max="13336" width="3.28515625" style="5" customWidth="1"/>
    <col min="13337" max="13337" width="3.85546875" style="5" customWidth="1"/>
    <col min="13338" max="13345" width="10.7109375" style="5" customWidth="1"/>
    <col min="13346" max="13352" width="9.28515625" style="5" customWidth="1"/>
    <col min="13353" max="13395" width="3.28515625" style="5" customWidth="1"/>
    <col min="13396" max="13572" width="9.140625" style="5"/>
    <col min="13573" max="13573" width="8.28515625" style="5" customWidth="1"/>
    <col min="13574" max="13574" width="4.28515625" style="5" customWidth="1"/>
    <col min="13575" max="13575" width="4.5703125" style="5" customWidth="1"/>
    <col min="13576" max="13577" width="0" style="5" hidden="1" customWidth="1"/>
    <col min="13578" max="13578" width="33" style="5" customWidth="1"/>
    <col min="13579" max="13579" width="12.5703125" style="5" customWidth="1"/>
    <col min="13580" max="13580" width="5.42578125" style="5" customWidth="1"/>
    <col min="13581" max="13581" width="5.140625" style="5" customWidth="1"/>
    <col min="13582" max="13583" width="0" style="5" hidden="1" customWidth="1"/>
    <col min="13584" max="13584" width="25.7109375" style="5" customWidth="1"/>
    <col min="13585" max="13592" width="3.28515625" style="5" customWidth="1"/>
    <col min="13593" max="13593" width="3.85546875" style="5" customWidth="1"/>
    <col min="13594" max="13601" width="10.7109375" style="5" customWidth="1"/>
    <col min="13602" max="13608" width="9.28515625" style="5" customWidth="1"/>
    <col min="13609" max="13651" width="3.28515625" style="5" customWidth="1"/>
    <col min="13652" max="13828" width="9.140625" style="5"/>
    <col min="13829" max="13829" width="8.28515625" style="5" customWidth="1"/>
    <col min="13830" max="13830" width="4.28515625" style="5" customWidth="1"/>
    <col min="13831" max="13831" width="4.5703125" style="5" customWidth="1"/>
    <col min="13832" max="13833" width="0" style="5" hidden="1" customWidth="1"/>
    <col min="13834" max="13834" width="33" style="5" customWidth="1"/>
    <col min="13835" max="13835" width="12.5703125" style="5" customWidth="1"/>
    <col min="13836" max="13836" width="5.42578125" style="5" customWidth="1"/>
    <col min="13837" max="13837" width="5.140625" style="5" customWidth="1"/>
    <col min="13838" max="13839" width="0" style="5" hidden="1" customWidth="1"/>
    <col min="13840" max="13840" width="25.7109375" style="5" customWidth="1"/>
    <col min="13841" max="13848" width="3.28515625" style="5" customWidth="1"/>
    <col min="13849" max="13849" width="3.85546875" style="5" customWidth="1"/>
    <col min="13850" max="13857" width="10.7109375" style="5" customWidth="1"/>
    <col min="13858" max="13864" width="9.28515625" style="5" customWidth="1"/>
    <col min="13865" max="13907" width="3.28515625" style="5" customWidth="1"/>
    <col min="13908" max="14084" width="9.140625" style="5"/>
    <col min="14085" max="14085" width="8.28515625" style="5" customWidth="1"/>
    <col min="14086" max="14086" width="4.28515625" style="5" customWidth="1"/>
    <col min="14087" max="14087" width="4.5703125" style="5" customWidth="1"/>
    <col min="14088" max="14089" width="0" style="5" hidden="1" customWidth="1"/>
    <col min="14090" max="14090" width="33" style="5" customWidth="1"/>
    <col min="14091" max="14091" width="12.5703125" style="5" customWidth="1"/>
    <col min="14092" max="14092" width="5.42578125" style="5" customWidth="1"/>
    <col min="14093" max="14093" width="5.140625" style="5" customWidth="1"/>
    <col min="14094" max="14095" width="0" style="5" hidden="1" customWidth="1"/>
    <col min="14096" max="14096" width="25.7109375" style="5" customWidth="1"/>
    <col min="14097" max="14104" width="3.28515625" style="5" customWidth="1"/>
    <col min="14105" max="14105" width="3.85546875" style="5" customWidth="1"/>
    <col min="14106" max="14113" width="10.7109375" style="5" customWidth="1"/>
    <col min="14114" max="14120" width="9.28515625" style="5" customWidth="1"/>
    <col min="14121" max="14163" width="3.28515625" style="5" customWidth="1"/>
    <col min="14164" max="14340" width="9.140625" style="5"/>
    <col min="14341" max="14341" width="8.28515625" style="5" customWidth="1"/>
    <col min="14342" max="14342" width="4.28515625" style="5" customWidth="1"/>
    <col min="14343" max="14343" width="4.5703125" style="5" customWidth="1"/>
    <col min="14344" max="14345" width="0" style="5" hidden="1" customWidth="1"/>
    <col min="14346" max="14346" width="33" style="5" customWidth="1"/>
    <col min="14347" max="14347" width="12.5703125" style="5" customWidth="1"/>
    <col min="14348" max="14348" width="5.42578125" style="5" customWidth="1"/>
    <col min="14349" max="14349" width="5.140625" style="5" customWidth="1"/>
    <col min="14350" max="14351" width="0" style="5" hidden="1" customWidth="1"/>
    <col min="14352" max="14352" width="25.7109375" style="5" customWidth="1"/>
    <col min="14353" max="14360" width="3.28515625" style="5" customWidth="1"/>
    <col min="14361" max="14361" width="3.85546875" style="5" customWidth="1"/>
    <col min="14362" max="14369" width="10.7109375" style="5" customWidth="1"/>
    <col min="14370" max="14376" width="9.28515625" style="5" customWidth="1"/>
    <col min="14377" max="14419" width="3.28515625" style="5" customWidth="1"/>
    <col min="14420" max="14596" width="9.140625" style="5"/>
    <col min="14597" max="14597" width="8.28515625" style="5" customWidth="1"/>
    <col min="14598" max="14598" width="4.28515625" style="5" customWidth="1"/>
    <col min="14599" max="14599" width="4.5703125" style="5" customWidth="1"/>
    <col min="14600" max="14601" width="0" style="5" hidden="1" customWidth="1"/>
    <col min="14602" max="14602" width="33" style="5" customWidth="1"/>
    <col min="14603" max="14603" width="12.5703125" style="5" customWidth="1"/>
    <col min="14604" max="14604" width="5.42578125" style="5" customWidth="1"/>
    <col min="14605" max="14605" width="5.140625" style="5" customWidth="1"/>
    <col min="14606" max="14607" width="0" style="5" hidden="1" customWidth="1"/>
    <col min="14608" max="14608" width="25.7109375" style="5" customWidth="1"/>
    <col min="14609" max="14616" width="3.28515625" style="5" customWidth="1"/>
    <col min="14617" max="14617" width="3.85546875" style="5" customWidth="1"/>
    <col min="14618" max="14625" width="10.7109375" style="5" customWidth="1"/>
    <col min="14626" max="14632" width="9.28515625" style="5" customWidth="1"/>
    <col min="14633" max="14675" width="3.28515625" style="5" customWidth="1"/>
    <col min="14676" max="14852" width="9.140625" style="5"/>
    <col min="14853" max="14853" width="8.28515625" style="5" customWidth="1"/>
    <col min="14854" max="14854" width="4.28515625" style="5" customWidth="1"/>
    <col min="14855" max="14855" width="4.5703125" style="5" customWidth="1"/>
    <col min="14856" max="14857" width="0" style="5" hidden="1" customWidth="1"/>
    <col min="14858" max="14858" width="33" style="5" customWidth="1"/>
    <col min="14859" max="14859" width="12.5703125" style="5" customWidth="1"/>
    <col min="14860" max="14860" width="5.42578125" style="5" customWidth="1"/>
    <col min="14861" max="14861" width="5.140625" style="5" customWidth="1"/>
    <col min="14862" max="14863" width="0" style="5" hidden="1" customWidth="1"/>
    <col min="14864" max="14864" width="25.7109375" style="5" customWidth="1"/>
    <col min="14865" max="14872" width="3.28515625" style="5" customWidth="1"/>
    <col min="14873" max="14873" width="3.85546875" style="5" customWidth="1"/>
    <col min="14874" max="14881" width="10.7109375" style="5" customWidth="1"/>
    <col min="14882" max="14888" width="9.28515625" style="5" customWidth="1"/>
    <col min="14889" max="14931" width="3.28515625" style="5" customWidth="1"/>
    <col min="14932" max="15108" width="9.140625" style="5"/>
    <col min="15109" max="15109" width="8.28515625" style="5" customWidth="1"/>
    <col min="15110" max="15110" width="4.28515625" style="5" customWidth="1"/>
    <col min="15111" max="15111" width="4.5703125" style="5" customWidth="1"/>
    <col min="15112" max="15113" width="0" style="5" hidden="1" customWidth="1"/>
    <col min="15114" max="15114" width="33" style="5" customWidth="1"/>
    <col min="15115" max="15115" width="12.5703125" style="5" customWidth="1"/>
    <col min="15116" max="15116" width="5.42578125" style="5" customWidth="1"/>
    <col min="15117" max="15117" width="5.140625" style="5" customWidth="1"/>
    <col min="15118" max="15119" width="0" style="5" hidden="1" customWidth="1"/>
    <col min="15120" max="15120" width="25.7109375" style="5" customWidth="1"/>
    <col min="15121" max="15128" width="3.28515625" style="5" customWidth="1"/>
    <col min="15129" max="15129" width="3.85546875" style="5" customWidth="1"/>
    <col min="15130" max="15137" width="10.7109375" style="5" customWidth="1"/>
    <col min="15138" max="15144" width="9.28515625" style="5" customWidth="1"/>
    <col min="15145" max="15187" width="3.28515625" style="5" customWidth="1"/>
    <col min="15188" max="15364" width="9.140625" style="5"/>
    <col min="15365" max="15365" width="8.28515625" style="5" customWidth="1"/>
    <col min="15366" max="15366" width="4.28515625" style="5" customWidth="1"/>
    <col min="15367" max="15367" width="4.5703125" style="5" customWidth="1"/>
    <col min="15368" max="15369" width="0" style="5" hidden="1" customWidth="1"/>
    <col min="15370" max="15370" width="33" style="5" customWidth="1"/>
    <col min="15371" max="15371" width="12.5703125" style="5" customWidth="1"/>
    <col min="15372" max="15372" width="5.42578125" style="5" customWidth="1"/>
    <col min="15373" max="15373" width="5.140625" style="5" customWidth="1"/>
    <col min="15374" max="15375" width="0" style="5" hidden="1" customWidth="1"/>
    <col min="15376" max="15376" width="25.7109375" style="5" customWidth="1"/>
    <col min="15377" max="15384" width="3.28515625" style="5" customWidth="1"/>
    <col min="15385" max="15385" width="3.85546875" style="5" customWidth="1"/>
    <col min="15386" max="15393" width="10.7109375" style="5" customWidth="1"/>
    <col min="15394" max="15400" width="9.28515625" style="5" customWidth="1"/>
    <col min="15401" max="15443" width="3.28515625" style="5" customWidth="1"/>
    <col min="15444" max="15620" width="9.140625" style="5"/>
    <col min="15621" max="15621" width="8.28515625" style="5" customWidth="1"/>
    <col min="15622" max="15622" width="4.28515625" style="5" customWidth="1"/>
    <col min="15623" max="15623" width="4.5703125" style="5" customWidth="1"/>
    <col min="15624" max="15625" width="0" style="5" hidden="1" customWidth="1"/>
    <col min="15626" max="15626" width="33" style="5" customWidth="1"/>
    <col min="15627" max="15627" width="12.5703125" style="5" customWidth="1"/>
    <col min="15628" max="15628" width="5.42578125" style="5" customWidth="1"/>
    <col min="15629" max="15629" width="5.140625" style="5" customWidth="1"/>
    <col min="15630" max="15631" width="0" style="5" hidden="1" customWidth="1"/>
    <col min="15632" max="15632" width="25.7109375" style="5" customWidth="1"/>
    <col min="15633" max="15640" width="3.28515625" style="5" customWidth="1"/>
    <col min="15641" max="15641" width="3.85546875" style="5" customWidth="1"/>
    <col min="15642" max="15649" width="10.7109375" style="5" customWidth="1"/>
    <col min="15650" max="15656" width="9.28515625" style="5" customWidth="1"/>
    <col min="15657" max="15699" width="3.28515625" style="5" customWidth="1"/>
    <col min="15700" max="15876" width="9.140625" style="5"/>
    <col min="15877" max="15877" width="8.28515625" style="5" customWidth="1"/>
    <col min="15878" max="15878" width="4.28515625" style="5" customWidth="1"/>
    <col min="15879" max="15879" width="4.5703125" style="5" customWidth="1"/>
    <col min="15880" max="15881" width="0" style="5" hidden="1" customWidth="1"/>
    <col min="15882" max="15882" width="33" style="5" customWidth="1"/>
    <col min="15883" max="15883" width="12.5703125" style="5" customWidth="1"/>
    <col min="15884" max="15884" width="5.42578125" style="5" customWidth="1"/>
    <col min="15885" max="15885" width="5.140625" style="5" customWidth="1"/>
    <col min="15886" max="15887" width="0" style="5" hidden="1" customWidth="1"/>
    <col min="15888" max="15888" width="25.7109375" style="5" customWidth="1"/>
    <col min="15889" max="15896" width="3.28515625" style="5" customWidth="1"/>
    <col min="15897" max="15897" width="3.85546875" style="5" customWidth="1"/>
    <col min="15898" max="15905" width="10.7109375" style="5" customWidth="1"/>
    <col min="15906" max="15912" width="9.28515625" style="5" customWidth="1"/>
    <col min="15913" max="15955" width="3.28515625" style="5" customWidth="1"/>
    <col min="15956" max="16132" width="9.140625" style="5"/>
    <col min="16133" max="16133" width="8.28515625" style="5" customWidth="1"/>
    <col min="16134" max="16134" width="4.28515625" style="5" customWidth="1"/>
    <col min="16135" max="16135" width="4.5703125" style="5" customWidth="1"/>
    <col min="16136" max="16137" width="0" style="5" hidden="1" customWidth="1"/>
    <col min="16138" max="16138" width="33" style="5" customWidth="1"/>
    <col min="16139" max="16139" width="12.5703125" style="5" customWidth="1"/>
    <col min="16140" max="16140" width="5.42578125" style="5" customWidth="1"/>
    <col min="16141" max="16141" width="5.140625" style="5" customWidth="1"/>
    <col min="16142" max="16143" width="0" style="5" hidden="1" customWidth="1"/>
    <col min="16144" max="16144" width="25.7109375" style="5" customWidth="1"/>
    <col min="16145" max="16152" width="3.28515625" style="5" customWidth="1"/>
    <col min="16153" max="16153" width="3.85546875" style="5" customWidth="1"/>
    <col min="16154" max="16161" width="10.7109375" style="5" customWidth="1"/>
    <col min="16162" max="16168" width="9.28515625" style="5" customWidth="1"/>
    <col min="16169" max="16211" width="3.28515625" style="5" customWidth="1"/>
    <col min="16212" max="16384" width="9.140625" style="5"/>
  </cols>
  <sheetData>
    <row r="1" spans="1:38" ht="20.25">
      <c r="A1" s="64" t="s">
        <v>172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8" ht="15.75">
      <c r="A2" s="65" t="s">
        <v>185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8" ht="4.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</row>
    <row r="4" spans="1:38">
      <c r="A4" s="66"/>
      <c r="B4" s="69" t="s">
        <v>123</v>
      </c>
      <c r="C4" s="69" t="s">
        <v>124</v>
      </c>
      <c r="D4" s="69" t="s">
        <v>173</v>
      </c>
      <c r="E4" s="69" t="s">
        <v>174</v>
      </c>
      <c r="F4" s="70"/>
      <c r="G4" s="70"/>
      <c r="H4" s="70"/>
      <c r="I4" s="70"/>
      <c r="J4" s="69" t="s">
        <v>2</v>
      </c>
      <c r="K4" s="71"/>
      <c r="L4" s="69" t="s">
        <v>123</v>
      </c>
      <c r="M4" s="69" t="s">
        <v>124</v>
      </c>
      <c r="N4" s="69" t="s">
        <v>173</v>
      </c>
      <c r="O4" s="69" t="s">
        <v>174</v>
      </c>
      <c r="P4" s="72"/>
      <c r="Q4" s="72"/>
      <c r="R4" s="72"/>
      <c r="S4" s="72"/>
      <c r="T4" s="69" t="s">
        <v>3</v>
      </c>
      <c r="U4" s="68"/>
      <c r="V4" s="68"/>
      <c r="W4" s="68"/>
      <c r="X4" s="68"/>
      <c r="Y4" s="68"/>
      <c r="Z4" s="68"/>
    </row>
    <row r="5" spans="1:38">
      <c r="A5" s="66"/>
      <c r="B5" s="66"/>
      <c r="C5" s="66"/>
      <c r="D5" s="66"/>
      <c r="E5" s="66"/>
      <c r="F5" s="73" t="b">
        <v>0</v>
      </c>
      <c r="G5" s="73" t="b">
        <v>0</v>
      </c>
      <c r="H5" s="73" t="b">
        <v>0</v>
      </c>
      <c r="I5" s="73" t="b">
        <v>0</v>
      </c>
      <c r="J5" s="74" t="s">
        <v>6</v>
      </c>
      <c r="K5" s="66"/>
      <c r="L5" s="66"/>
      <c r="M5" s="66"/>
      <c r="N5" s="66"/>
      <c r="O5" s="66"/>
      <c r="P5" s="73" t="b">
        <v>0</v>
      </c>
      <c r="Q5" s="73" t="b">
        <v>0</v>
      </c>
      <c r="R5" s="73" t="b">
        <v>0</v>
      </c>
      <c r="S5" s="73" t="b">
        <v>0</v>
      </c>
      <c r="T5" s="66" t="s">
        <v>4</v>
      </c>
      <c r="U5" s="68"/>
      <c r="V5" s="68"/>
      <c r="W5" s="68"/>
      <c r="X5" s="68"/>
      <c r="Y5" s="68"/>
      <c r="Z5" s="68"/>
    </row>
    <row r="6" spans="1:38">
      <c r="A6" s="66"/>
      <c r="B6" s="66"/>
      <c r="C6" s="66"/>
      <c r="D6" s="66"/>
      <c r="E6" s="66"/>
      <c r="F6" s="73" t="b">
        <v>0</v>
      </c>
      <c r="G6" s="73" t="b">
        <v>0</v>
      </c>
      <c r="H6" s="73" t="b">
        <v>0</v>
      </c>
      <c r="I6" s="73" t="b">
        <v>0</v>
      </c>
      <c r="J6" s="74" t="s">
        <v>8</v>
      </c>
      <c r="K6" s="66"/>
      <c r="L6" s="66"/>
      <c r="M6" s="66"/>
      <c r="N6" s="66"/>
      <c r="O6" s="66"/>
      <c r="P6" s="73" t="b">
        <v>0</v>
      </c>
      <c r="Q6" s="73" t="b">
        <v>0</v>
      </c>
      <c r="R6" s="73" t="b">
        <v>0</v>
      </c>
      <c r="S6" s="73" t="b">
        <v>0</v>
      </c>
      <c r="T6" s="66" t="s">
        <v>5</v>
      </c>
      <c r="U6" s="68"/>
      <c r="V6" s="68"/>
      <c r="W6" s="68"/>
      <c r="X6" s="68"/>
      <c r="Y6" s="68"/>
      <c r="Z6" s="68"/>
    </row>
    <row r="7" spans="1:38">
      <c r="A7" s="66"/>
      <c r="B7" s="66"/>
      <c r="C7" s="66"/>
      <c r="D7" s="66"/>
      <c r="E7" s="66"/>
      <c r="F7" s="73" t="b">
        <v>0</v>
      </c>
      <c r="G7" s="73" t="b">
        <v>0</v>
      </c>
      <c r="H7" s="73" t="b">
        <v>0</v>
      </c>
      <c r="I7" s="73" t="b">
        <v>0</v>
      </c>
      <c r="J7" s="74" t="s">
        <v>12</v>
      </c>
      <c r="K7" s="66"/>
      <c r="L7" s="66"/>
      <c r="M7" s="66"/>
      <c r="N7" s="66"/>
      <c r="O7" s="66"/>
      <c r="P7" s="73" t="b">
        <v>0</v>
      </c>
      <c r="Q7" s="73" t="b">
        <v>0</v>
      </c>
      <c r="R7" s="73" t="b">
        <v>0</v>
      </c>
      <c r="S7" s="73" t="b">
        <v>0</v>
      </c>
      <c r="T7" s="66" t="s">
        <v>7</v>
      </c>
      <c r="U7" s="68"/>
      <c r="V7" s="68"/>
      <c r="W7" s="68"/>
      <c r="X7" s="68"/>
      <c r="Y7" s="68"/>
      <c r="Z7" s="68"/>
    </row>
    <row r="8" spans="1:38">
      <c r="A8" s="66"/>
      <c r="B8" s="66"/>
      <c r="C8" s="66"/>
      <c r="D8" s="66"/>
      <c r="E8" s="66"/>
      <c r="F8" s="73" t="b">
        <v>0</v>
      </c>
      <c r="G8" s="73" t="b">
        <v>0</v>
      </c>
      <c r="H8" s="73" t="b">
        <v>0</v>
      </c>
      <c r="I8" s="73" t="b">
        <v>0</v>
      </c>
      <c r="J8" s="74" t="s">
        <v>14</v>
      </c>
      <c r="K8" s="66"/>
      <c r="L8" s="66"/>
      <c r="M8" s="66"/>
      <c r="N8" s="66"/>
      <c r="O8" s="66"/>
      <c r="P8" s="73" t="b">
        <v>0</v>
      </c>
      <c r="Q8" s="73" t="b">
        <v>0</v>
      </c>
      <c r="R8" s="73" t="b">
        <v>0</v>
      </c>
      <c r="S8" s="73" t="b">
        <v>0</v>
      </c>
      <c r="T8" s="66" t="s">
        <v>9</v>
      </c>
      <c r="U8" s="68"/>
      <c r="V8" s="68"/>
      <c r="W8" s="68"/>
      <c r="X8" s="68"/>
      <c r="Y8" s="68"/>
      <c r="Z8" s="68"/>
      <c r="AA8" s="32"/>
      <c r="AB8" s="32"/>
      <c r="AC8" s="32" t="b">
        <v>1</v>
      </c>
      <c r="AD8" s="32" t="s">
        <v>83</v>
      </c>
      <c r="AE8" s="32" t="s">
        <v>110</v>
      </c>
      <c r="AF8" s="32" t="s">
        <v>111</v>
      </c>
      <c r="AG8" s="32" t="s">
        <v>107</v>
      </c>
      <c r="AH8" s="32" t="s">
        <v>87</v>
      </c>
      <c r="AI8" s="32"/>
      <c r="AJ8" s="32"/>
      <c r="AK8" s="32"/>
      <c r="AL8" s="32"/>
    </row>
    <row r="9" spans="1:38">
      <c r="A9" s="66"/>
      <c r="B9" s="66"/>
      <c r="C9" s="66"/>
      <c r="D9" s="66"/>
      <c r="E9" s="66"/>
      <c r="F9" s="73" t="b">
        <v>0</v>
      </c>
      <c r="G9" s="73" t="b">
        <v>0</v>
      </c>
      <c r="H9" s="73" t="b">
        <v>0</v>
      </c>
      <c r="I9" s="73" t="b">
        <v>0</v>
      </c>
      <c r="J9" s="74" t="s">
        <v>175</v>
      </c>
      <c r="K9" s="66"/>
      <c r="L9" s="66"/>
      <c r="M9" s="66"/>
      <c r="N9" s="66"/>
      <c r="O9" s="66"/>
      <c r="P9" s="73" t="b">
        <v>0</v>
      </c>
      <c r="Q9" s="73" t="b">
        <v>0</v>
      </c>
      <c r="R9" s="73" t="b">
        <v>0</v>
      </c>
      <c r="S9" s="73" t="b">
        <v>0</v>
      </c>
      <c r="T9" s="66" t="s">
        <v>11</v>
      </c>
      <c r="U9" s="68"/>
      <c r="V9" s="68"/>
      <c r="W9" s="68"/>
      <c r="X9" s="68"/>
      <c r="Y9" s="68"/>
      <c r="Z9" s="68"/>
      <c r="AA9" s="32"/>
      <c r="AB9" s="32"/>
      <c r="AC9" s="32" t="s">
        <v>123</v>
      </c>
      <c r="AD9" s="32">
        <f>COUNTIF(F5:F23,AC8)</f>
        <v>0</v>
      </c>
      <c r="AE9" s="32">
        <f>COUNTIF(F27:F46,AC8)</f>
        <v>0</v>
      </c>
      <c r="AF9" s="32">
        <f>COUNTIF(P5:P23,AC8)</f>
        <v>0</v>
      </c>
      <c r="AG9" s="32">
        <f>COUNTIF(P26:P34,AC8)</f>
        <v>0</v>
      </c>
      <c r="AH9" s="32">
        <f>COUNTIF(P37:P57,AC8)</f>
        <v>0</v>
      </c>
      <c r="AI9" s="32"/>
      <c r="AJ9" s="32"/>
      <c r="AK9" s="32"/>
      <c r="AL9" s="32"/>
    </row>
    <row r="10" spans="1:38">
      <c r="A10" s="66"/>
      <c r="B10" s="66"/>
      <c r="C10" s="66"/>
      <c r="D10" s="66"/>
      <c r="E10" s="66"/>
      <c r="F10" s="73" t="b">
        <v>0</v>
      </c>
      <c r="G10" s="73" t="b">
        <v>0</v>
      </c>
      <c r="H10" s="73" t="b">
        <v>0</v>
      </c>
      <c r="I10" s="73" t="b">
        <v>0</v>
      </c>
      <c r="J10" s="74" t="s">
        <v>10</v>
      </c>
      <c r="K10" s="66"/>
      <c r="L10" s="66"/>
      <c r="M10" s="66"/>
      <c r="N10" s="66"/>
      <c r="O10" s="66"/>
      <c r="P10" s="73" t="b">
        <v>0</v>
      </c>
      <c r="Q10" s="73" t="b">
        <v>0</v>
      </c>
      <c r="R10" s="73" t="b">
        <v>0</v>
      </c>
      <c r="S10" s="73" t="b">
        <v>0</v>
      </c>
      <c r="T10" s="66" t="s">
        <v>13</v>
      </c>
      <c r="U10" s="68"/>
      <c r="V10" s="68"/>
      <c r="W10" s="68"/>
      <c r="X10" s="68"/>
      <c r="Y10" s="68"/>
      <c r="Z10" s="68"/>
      <c r="AA10" s="32"/>
      <c r="AB10" s="32"/>
      <c r="AC10" s="32" t="s">
        <v>124</v>
      </c>
      <c r="AD10" s="32">
        <f>COUNTIF(G5:G23,AC8)</f>
        <v>0</v>
      </c>
      <c r="AE10" s="32">
        <f>COUNTIF(G27:G46,AC8)</f>
        <v>0</v>
      </c>
      <c r="AF10" s="32">
        <f>COUNTIF(Q$5:Q$23,$AC$8)</f>
        <v>0</v>
      </c>
      <c r="AG10" s="32">
        <f>COUNTIF(Q$26:Q$34,$AC$8)</f>
        <v>0</v>
      </c>
      <c r="AH10" s="32">
        <f>COUNTIF(Q$37:Q$57,$AC$8)</f>
        <v>0</v>
      </c>
      <c r="AI10" s="32"/>
      <c r="AJ10" s="32"/>
      <c r="AK10" s="32"/>
      <c r="AL10" s="32"/>
    </row>
    <row r="11" spans="1:38">
      <c r="A11" s="66"/>
      <c r="B11" s="66"/>
      <c r="C11" s="66"/>
      <c r="D11" s="66"/>
      <c r="E11" s="66"/>
      <c r="F11" s="73" t="b">
        <v>0</v>
      </c>
      <c r="G11" s="73" t="b">
        <v>0</v>
      </c>
      <c r="H11" s="73" t="b">
        <v>0</v>
      </c>
      <c r="I11" s="73" t="b">
        <v>0</v>
      </c>
      <c r="J11" s="74" t="s">
        <v>19</v>
      </c>
      <c r="K11" s="66"/>
      <c r="L11" s="66"/>
      <c r="M11" s="66"/>
      <c r="N11" s="66"/>
      <c r="O11" s="66"/>
      <c r="P11" s="73" t="b">
        <v>0</v>
      </c>
      <c r="Q11" s="73" t="b">
        <v>0</v>
      </c>
      <c r="R11" s="73" t="b">
        <v>0</v>
      </c>
      <c r="S11" s="73" t="b">
        <v>0</v>
      </c>
      <c r="T11" s="66" t="s">
        <v>176</v>
      </c>
      <c r="U11" s="68"/>
      <c r="V11" s="68"/>
      <c r="W11" s="68"/>
      <c r="X11" s="68"/>
      <c r="Y11" s="68"/>
      <c r="Z11" s="68"/>
      <c r="AA11" s="32"/>
      <c r="AB11" s="32"/>
      <c r="AC11" s="32" t="s">
        <v>173</v>
      </c>
      <c r="AD11" s="32">
        <f>COUNTIF(H5:H23,AC8)</f>
        <v>0</v>
      </c>
      <c r="AE11" s="32">
        <f>COUNTIF(H27:H46,AC8)</f>
        <v>0</v>
      </c>
      <c r="AF11" s="32">
        <f>COUNTIF(R$5:R$23,$AC$8)</f>
        <v>0</v>
      </c>
      <c r="AG11" s="32">
        <f>COUNTIF(R$26:R$34,$AC$8)</f>
        <v>0</v>
      </c>
      <c r="AH11" s="32">
        <f>COUNTIF(R$37:R$57,$AC$8)</f>
        <v>0</v>
      </c>
      <c r="AI11" s="32"/>
      <c r="AJ11" s="32"/>
      <c r="AK11" s="32"/>
      <c r="AL11" s="32"/>
    </row>
    <row r="12" spans="1:38">
      <c r="A12" s="66"/>
      <c r="B12" s="66"/>
      <c r="C12" s="66"/>
      <c r="D12" s="66"/>
      <c r="E12" s="66"/>
      <c r="F12" s="73" t="b">
        <v>0</v>
      </c>
      <c r="G12" s="73" t="b">
        <v>0</v>
      </c>
      <c r="H12" s="73" t="b">
        <v>0</v>
      </c>
      <c r="I12" s="73" t="b">
        <v>0</v>
      </c>
      <c r="J12" s="74" t="s">
        <v>20</v>
      </c>
      <c r="K12" s="66"/>
      <c r="L12" s="66"/>
      <c r="M12" s="66"/>
      <c r="N12" s="66"/>
      <c r="O12" s="66"/>
      <c r="P12" s="73" t="b">
        <v>0</v>
      </c>
      <c r="Q12" s="73" t="b">
        <v>0</v>
      </c>
      <c r="R12" s="73" t="b">
        <v>0</v>
      </c>
      <c r="S12" s="73" t="b">
        <v>0</v>
      </c>
      <c r="T12" s="66" t="s">
        <v>16</v>
      </c>
      <c r="U12" s="68"/>
      <c r="V12" s="68"/>
      <c r="W12" s="68"/>
      <c r="X12" s="68"/>
      <c r="Y12" s="68"/>
      <c r="Z12" s="68"/>
      <c r="AA12" s="32"/>
      <c r="AB12" s="32"/>
      <c r="AC12" s="32" t="s">
        <v>174</v>
      </c>
      <c r="AD12" s="32">
        <f>COUNTIF(I5:I23,AC8)</f>
        <v>0</v>
      </c>
      <c r="AE12" s="32">
        <f>COUNTIF(I27:I46,AC8)</f>
        <v>0</v>
      </c>
      <c r="AF12" s="32">
        <f>COUNTIF(S$5:S$23,$AC$8)</f>
        <v>0</v>
      </c>
      <c r="AG12" s="32">
        <f>COUNTIF(S$26:S$34,$AC$8)</f>
        <v>0</v>
      </c>
      <c r="AH12" s="32">
        <f>COUNTIF(S$37:S$57,$AC$8)</f>
        <v>0</v>
      </c>
      <c r="AI12" s="32"/>
      <c r="AJ12" s="32"/>
      <c r="AK12" s="32"/>
      <c r="AL12" s="32"/>
    </row>
    <row r="13" spans="1:38">
      <c r="A13" s="66"/>
      <c r="B13" s="66"/>
      <c r="C13" s="66"/>
      <c r="D13" s="66"/>
      <c r="E13" s="66"/>
      <c r="F13" s="73" t="b">
        <v>0</v>
      </c>
      <c r="G13" s="73" t="b">
        <v>0</v>
      </c>
      <c r="H13" s="73" t="b">
        <v>0</v>
      </c>
      <c r="I13" s="73" t="b">
        <v>0</v>
      </c>
      <c r="J13" s="74" t="s">
        <v>15</v>
      </c>
      <c r="K13" s="66"/>
      <c r="L13" s="66"/>
      <c r="M13" s="66"/>
      <c r="N13" s="66"/>
      <c r="O13" s="66"/>
      <c r="P13" s="73" t="b">
        <v>0</v>
      </c>
      <c r="Q13" s="73" t="b">
        <v>0</v>
      </c>
      <c r="R13" s="73" t="b">
        <v>0</v>
      </c>
      <c r="S13" s="73" t="b">
        <v>0</v>
      </c>
      <c r="T13" s="75" t="s">
        <v>17</v>
      </c>
      <c r="U13" s="68"/>
      <c r="V13" s="68"/>
      <c r="W13" s="68"/>
      <c r="X13" s="68"/>
      <c r="Y13" s="68"/>
      <c r="Z13" s="68"/>
      <c r="AA13" s="32"/>
      <c r="AB13" s="32"/>
      <c r="AC13" s="32" t="s">
        <v>88</v>
      </c>
      <c r="AD13" s="32">
        <f>SUM(AD9:AD12)</f>
        <v>0</v>
      </c>
      <c r="AE13" s="32">
        <f>SUM(AE9:AE12)</f>
        <v>0</v>
      </c>
      <c r="AF13" s="32">
        <f>SUM(AF9:AF12)</f>
        <v>0</v>
      </c>
      <c r="AG13" s="32">
        <f>SUM(AG9:AG12)</f>
        <v>0</v>
      </c>
      <c r="AH13" s="32">
        <f>SUM(AH9:AH12)</f>
        <v>0</v>
      </c>
      <c r="AI13" s="32"/>
      <c r="AJ13" s="32"/>
      <c r="AK13" s="32"/>
      <c r="AL13" s="32"/>
    </row>
    <row r="14" spans="1:38">
      <c r="A14" s="66"/>
      <c r="B14" s="66"/>
      <c r="C14" s="66"/>
      <c r="D14" s="66"/>
      <c r="E14" s="66"/>
      <c r="F14" s="73" t="b">
        <v>0</v>
      </c>
      <c r="G14" s="73" t="b">
        <v>0</v>
      </c>
      <c r="H14" s="73" t="b">
        <v>0</v>
      </c>
      <c r="I14" s="73" t="b">
        <v>0</v>
      </c>
      <c r="J14" s="74" t="s">
        <v>21</v>
      </c>
      <c r="K14" s="66"/>
      <c r="L14" s="66"/>
      <c r="M14" s="66"/>
      <c r="N14" s="66"/>
      <c r="O14" s="66"/>
      <c r="P14" s="73" t="b">
        <v>0</v>
      </c>
      <c r="Q14" s="73" t="b">
        <v>0</v>
      </c>
      <c r="R14" s="73" t="b">
        <v>0</v>
      </c>
      <c r="S14" s="73" t="b">
        <v>0</v>
      </c>
      <c r="T14" s="66" t="s">
        <v>18</v>
      </c>
      <c r="U14" s="68"/>
      <c r="V14" s="68"/>
      <c r="W14" s="68"/>
      <c r="X14" s="68"/>
      <c r="Y14" s="68"/>
      <c r="Z14" s="68"/>
      <c r="AA14" s="35"/>
      <c r="AB14" s="35"/>
      <c r="AC14" s="32"/>
      <c r="AD14" s="32"/>
      <c r="AE14" s="35"/>
      <c r="AF14" s="35"/>
      <c r="AG14" s="35"/>
      <c r="AH14" s="35"/>
      <c r="AI14" s="32"/>
      <c r="AJ14" s="32"/>
      <c r="AK14" s="35"/>
      <c r="AL14" s="35"/>
    </row>
    <row r="15" spans="1:38">
      <c r="A15" s="66"/>
      <c r="B15" s="66"/>
      <c r="C15" s="66"/>
      <c r="D15" s="66"/>
      <c r="E15" s="66"/>
      <c r="F15" s="73" t="b">
        <v>0</v>
      </c>
      <c r="G15" s="73" t="b">
        <v>0</v>
      </c>
      <c r="H15" s="73" t="b">
        <v>0</v>
      </c>
      <c r="I15" s="73" t="b">
        <v>0</v>
      </c>
      <c r="J15" s="74" t="s">
        <v>23</v>
      </c>
      <c r="K15" s="66"/>
      <c r="L15" s="66"/>
      <c r="M15" s="66"/>
      <c r="N15" s="66"/>
      <c r="O15" s="66"/>
      <c r="P15" s="73" t="b">
        <v>0</v>
      </c>
      <c r="Q15" s="73" t="b">
        <v>0</v>
      </c>
      <c r="R15" s="73" t="b">
        <v>0</v>
      </c>
      <c r="S15" s="73" t="b">
        <v>0</v>
      </c>
      <c r="T15" s="66" t="s">
        <v>177</v>
      </c>
      <c r="U15" s="68"/>
      <c r="V15" s="68"/>
      <c r="W15" s="68"/>
      <c r="X15" s="68"/>
      <c r="Y15" s="68"/>
      <c r="Z15" s="68"/>
      <c r="AA15" s="36"/>
      <c r="AB15" s="36"/>
      <c r="AC15" s="32" t="s">
        <v>109</v>
      </c>
      <c r="AD15" s="32" t="s">
        <v>91</v>
      </c>
      <c r="AE15" s="32" t="s">
        <v>89</v>
      </c>
      <c r="AF15" s="32" t="s">
        <v>93</v>
      </c>
      <c r="AG15" s="32" t="s">
        <v>90</v>
      </c>
      <c r="AH15" s="32" t="s">
        <v>92</v>
      </c>
      <c r="AI15" s="32" t="s">
        <v>95</v>
      </c>
      <c r="AJ15" s="32" t="s">
        <v>96</v>
      </c>
      <c r="AK15" s="32" t="s">
        <v>94</v>
      </c>
      <c r="AL15" s="32" t="s">
        <v>178</v>
      </c>
    </row>
    <row r="16" spans="1:38">
      <c r="A16" s="66"/>
      <c r="B16" s="66"/>
      <c r="C16" s="66"/>
      <c r="D16" s="66"/>
      <c r="E16" s="66"/>
      <c r="F16" s="73" t="b">
        <v>0</v>
      </c>
      <c r="G16" s="73" t="b">
        <v>0</v>
      </c>
      <c r="H16" s="73" t="b">
        <v>0</v>
      </c>
      <c r="I16" s="73" t="b">
        <v>0</v>
      </c>
      <c r="J16" s="74" t="s">
        <v>25</v>
      </c>
      <c r="K16" s="66"/>
      <c r="L16" s="66"/>
      <c r="M16" s="66"/>
      <c r="N16" s="66"/>
      <c r="O16" s="66"/>
      <c r="P16" s="73" t="b">
        <v>0</v>
      </c>
      <c r="Q16" s="73" t="b">
        <v>0</v>
      </c>
      <c r="R16" s="73" t="b">
        <v>0</v>
      </c>
      <c r="S16" s="73" t="b">
        <v>0</v>
      </c>
      <c r="T16" s="66" t="s">
        <v>22</v>
      </c>
      <c r="U16" s="68"/>
      <c r="V16" s="68"/>
      <c r="W16" s="68"/>
      <c r="X16" s="68"/>
      <c r="Y16" s="68"/>
      <c r="Z16" s="68"/>
      <c r="AA16" s="32"/>
      <c r="AB16" s="32" t="s">
        <v>123</v>
      </c>
      <c r="AC16" s="32">
        <f>COUNTIF($F28:$F28,$AC8)</f>
        <v>0</v>
      </c>
      <c r="AD16" s="32">
        <f>COUNTIF($F29:$F29,$AC8)</f>
        <v>0</v>
      </c>
      <c r="AE16" s="32">
        <f>COUNTIF(F30:F30,AC8)</f>
        <v>0</v>
      </c>
      <c r="AF16" s="76">
        <f>COUNTIF(F31:F31,AC8)</f>
        <v>0</v>
      </c>
      <c r="AG16" s="32">
        <f>COUNTIF(F32:F32,AC8)</f>
        <v>0</v>
      </c>
      <c r="AH16" s="32">
        <f>COUNTIF(F33:F33,AC8)</f>
        <v>0</v>
      </c>
      <c r="AI16" s="32">
        <f>COUNTIF(F34:F34,AC8)</f>
        <v>0</v>
      </c>
      <c r="AJ16" s="32">
        <f>COUNTIF(F35:F35,AC8)</f>
        <v>0</v>
      </c>
      <c r="AK16" s="32">
        <f>COUNTIF(F36:F36,AC8)</f>
        <v>0</v>
      </c>
      <c r="AL16" s="32">
        <f>COUNTIF(G37:G37,AC8)</f>
        <v>0</v>
      </c>
    </row>
    <row r="17" spans="1:38">
      <c r="A17" s="66"/>
      <c r="B17" s="66"/>
      <c r="C17" s="66"/>
      <c r="D17" s="66"/>
      <c r="E17" s="66"/>
      <c r="F17" s="73" t="b">
        <v>0</v>
      </c>
      <c r="G17" s="73" t="b">
        <v>0</v>
      </c>
      <c r="H17" s="73" t="b">
        <v>0</v>
      </c>
      <c r="I17" s="73" t="b">
        <v>0</v>
      </c>
      <c r="J17" s="74" t="s">
        <v>28</v>
      </c>
      <c r="K17" s="66"/>
      <c r="L17" s="66"/>
      <c r="M17" s="66"/>
      <c r="N17" s="66"/>
      <c r="O17" s="66"/>
      <c r="P17" s="73" t="b">
        <v>0</v>
      </c>
      <c r="Q17" s="73" t="b">
        <v>0</v>
      </c>
      <c r="R17" s="73" t="b">
        <v>0</v>
      </c>
      <c r="S17" s="73" t="b">
        <v>0</v>
      </c>
      <c r="T17" s="66" t="s">
        <v>24</v>
      </c>
      <c r="U17" s="68"/>
      <c r="V17" s="68"/>
      <c r="W17" s="68"/>
      <c r="X17" s="68"/>
      <c r="Y17" s="68"/>
      <c r="Z17" s="68"/>
      <c r="AA17" s="32"/>
      <c r="AB17" s="32" t="s">
        <v>124</v>
      </c>
      <c r="AC17" s="32">
        <f>COUNTIF($G28:$G28,$AC8)</f>
        <v>0</v>
      </c>
      <c r="AD17" s="32">
        <f>COUNTIF($G29:$G29,$AC8)</f>
        <v>0</v>
      </c>
      <c r="AE17" s="32">
        <f>COUNTIF(G30:G30,AC8)</f>
        <v>0</v>
      </c>
      <c r="AF17" s="76">
        <f>COUNTIF(G31:G31,AC8)</f>
        <v>0</v>
      </c>
      <c r="AG17" s="32">
        <f>COUNTIF(G32:G32,AC8)</f>
        <v>0</v>
      </c>
      <c r="AH17" s="32">
        <f>COUNTIF(G33:G33,AC8)</f>
        <v>0</v>
      </c>
      <c r="AI17" s="32">
        <f>COUNTIF(G34:G34,AC8)</f>
        <v>0</v>
      </c>
      <c r="AJ17" s="32">
        <f>COUNTIF(G35:G35,AC8)</f>
        <v>0</v>
      </c>
      <c r="AK17" s="32">
        <f>COUNTIF(G36:G36,AC8)</f>
        <v>0</v>
      </c>
      <c r="AL17" s="32">
        <f>COUNTIF(H37:H37,AC8)</f>
        <v>0</v>
      </c>
    </row>
    <row r="18" spans="1:38">
      <c r="A18" s="66"/>
      <c r="B18" s="66"/>
      <c r="C18" s="66"/>
      <c r="D18" s="66"/>
      <c r="E18" s="66"/>
      <c r="F18" s="73" t="b">
        <v>0</v>
      </c>
      <c r="G18" s="73" t="b">
        <v>0</v>
      </c>
      <c r="H18" s="73" t="b">
        <v>0</v>
      </c>
      <c r="I18" s="73" t="b">
        <v>0</v>
      </c>
      <c r="J18" s="74" t="s">
        <v>32</v>
      </c>
      <c r="K18" s="66"/>
      <c r="L18" s="66"/>
      <c r="M18" s="66"/>
      <c r="N18" s="66"/>
      <c r="O18" s="66"/>
      <c r="P18" s="73" t="b">
        <v>0</v>
      </c>
      <c r="Q18" s="73" t="b">
        <v>0</v>
      </c>
      <c r="R18" s="73" t="b">
        <v>0</v>
      </c>
      <c r="S18" s="73" t="b">
        <v>0</v>
      </c>
      <c r="T18" s="66" t="s">
        <v>26</v>
      </c>
      <c r="U18" s="68"/>
      <c r="V18" s="68"/>
      <c r="W18" s="68"/>
      <c r="X18" s="68"/>
      <c r="Y18" s="68"/>
      <c r="Z18" s="68"/>
      <c r="AA18" s="32"/>
      <c r="AB18" s="32" t="s">
        <v>173</v>
      </c>
      <c r="AC18" s="32">
        <f>COUNTIF($H28:$H28,$AC$8)</f>
        <v>0</v>
      </c>
      <c r="AD18" s="32">
        <f>COUNTIF($H29:$H29,$AC$8)</f>
        <v>0</v>
      </c>
      <c r="AE18" s="32">
        <f>COUNTIF($H30:$H30,$AC$8)</f>
        <v>0</v>
      </c>
      <c r="AF18" s="32">
        <f>COUNTIF($H31:$H31,$AC$8)</f>
        <v>0</v>
      </c>
      <c r="AG18" s="32">
        <f>COUNTIF($H32:$H32,$AC$8)</f>
        <v>0</v>
      </c>
      <c r="AH18" s="32">
        <f>COUNTIF($H33:$H33,$AC$8)</f>
        <v>0</v>
      </c>
      <c r="AI18" s="32">
        <f>COUNTIF($H34:$H34,$AC$8)</f>
        <v>0</v>
      </c>
      <c r="AJ18" s="32">
        <f>COUNTIF($H35:$H35,$AC$8)</f>
        <v>0</v>
      </c>
      <c r="AK18" s="32">
        <f>COUNTIF($H36:$H36,$AC$8)</f>
        <v>0</v>
      </c>
      <c r="AL18" s="32">
        <f>COUNTIF($H37:$H37,$AC$8)</f>
        <v>0</v>
      </c>
    </row>
    <row r="19" spans="1:38">
      <c r="A19" s="66"/>
      <c r="B19" s="66"/>
      <c r="C19" s="66"/>
      <c r="D19" s="66"/>
      <c r="E19" s="66"/>
      <c r="F19" s="73" t="b">
        <v>0</v>
      </c>
      <c r="G19" s="73" t="b">
        <v>0</v>
      </c>
      <c r="H19" s="73" t="b">
        <v>0</v>
      </c>
      <c r="I19" s="73" t="b">
        <v>0</v>
      </c>
      <c r="J19" s="74" t="s">
        <v>33</v>
      </c>
      <c r="K19" s="66"/>
      <c r="L19" s="66"/>
      <c r="M19" s="66"/>
      <c r="N19" s="66"/>
      <c r="O19" s="66"/>
      <c r="P19" s="73" t="b">
        <v>0</v>
      </c>
      <c r="Q19" s="73" t="b">
        <v>0</v>
      </c>
      <c r="R19" s="73" t="b">
        <v>0</v>
      </c>
      <c r="S19" s="73" t="b">
        <v>0</v>
      </c>
      <c r="T19" s="66" t="s">
        <v>27</v>
      </c>
      <c r="U19" s="68"/>
      <c r="V19" s="68"/>
      <c r="W19" s="68"/>
      <c r="X19" s="68"/>
      <c r="Y19" s="68"/>
      <c r="Z19" s="68"/>
      <c r="AA19" s="32"/>
      <c r="AB19" s="32" t="s">
        <v>174</v>
      </c>
      <c r="AC19" s="32">
        <f>COUNTIF($I28:$I28,$AC8)</f>
        <v>0</v>
      </c>
      <c r="AD19" s="32">
        <f>COUNTIF($I29:$I29,$AC8)</f>
        <v>0</v>
      </c>
      <c r="AE19" s="32">
        <f>COUNTIF($I30:$I30,$AC8)</f>
        <v>0</v>
      </c>
      <c r="AF19" s="32">
        <f>COUNTIF($I31:$I31,$AC8)</f>
        <v>0</v>
      </c>
      <c r="AG19" s="32">
        <f>COUNTIF($I32:$I32,$AC8)</f>
        <v>0</v>
      </c>
      <c r="AH19" s="32">
        <f>COUNTIF($I33:$I33,$AC8)</f>
        <v>0</v>
      </c>
      <c r="AI19" s="32">
        <f>COUNTIF($I34:$I34,$AC8)</f>
        <v>0</v>
      </c>
      <c r="AJ19" s="32">
        <f>COUNTIF($I35:$I35,$AC8)</f>
        <v>0</v>
      </c>
      <c r="AK19" s="32">
        <f>COUNTIF($I36:$I36,$AC8)</f>
        <v>0</v>
      </c>
      <c r="AL19" s="32">
        <f>COUNTIF($I37:$I37,$AC8)</f>
        <v>0</v>
      </c>
    </row>
    <row r="20" spans="1:38">
      <c r="A20" s="66"/>
      <c r="B20" s="66"/>
      <c r="C20" s="66"/>
      <c r="D20" s="66"/>
      <c r="E20" s="66"/>
      <c r="F20" s="73" t="b">
        <v>0</v>
      </c>
      <c r="G20" s="73" t="b">
        <v>0</v>
      </c>
      <c r="H20" s="73" t="b">
        <v>0</v>
      </c>
      <c r="I20" s="73" t="b">
        <v>0</v>
      </c>
      <c r="J20" s="74" t="s">
        <v>35</v>
      </c>
      <c r="K20" s="66"/>
      <c r="L20" s="66"/>
      <c r="M20" s="66"/>
      <c r="N20" s="66"/>
      <c r="O20" s="66"/>
      <c r="P20" s="73" t="b">
        <v>0</v>
      </c>
      <c r="Q20" s="73" t="b">
        <v>0</v>
      </c>
      <c r="R20" s="73" t="b">
        <v>0</v>
      </c>
      <c r="S20" s="73" t="b">
        <v>0</v>
      </c>
      <c r="T20" s="66" t="s">
        <v>29</v>
      </c>
      <c r="U20" s="68"/>
      <c r="V20" s="68"/>
      <c r="W20" s="68"/>
      <c r="X20" s="68"/>
      <c r="Y20" s="68"/>
      <c r="Z20" s="68"/>
      <c r="AA20" s="77" t="s">
        <v>88</v>
      </c>
      <c r="AB20" s="77"/>
      <c r="AC20" s="32">
        <f>SUM(AC16:AC19)</f>
        <v>0</v>
      </c>
      <c r="AD20" s="32">
        <f t="shared" ref="AD20:AL20" si="0">SUM(AD16:AD19)</f>
        <v>0</v>
      </c>
      <c r="AE20" s="32">
        <f t="shared" si="0"/>
        <v>0</v>
      </c>
      <c r="AF20" s="32">
        <f t="shared" si="0"/>
        <v>0</v>
      </c>
      <c r="AG20" s="32">
        <f t="shared" si="0"/>
        <v>0</v>
      </c>
      <c r="AH20" s="32">
        <f t="shared" si="0"/>
        <v>0</v>
      </c>
      <c r="AI20" s="32">
        <f t="shared" si="0"/>
        <v>0</v>
      </c>
      <c r="AJ20" s="32">
        <f t="shared" si="0"/>
        <v>0</v>
      </c>
      <c r="AK20" s="32">
        <f t="shared" si="0"/>
        <v>0</v>
      </c>
      <c r="AL20" s="32">
        <f t="shared" si="0"/>
        <v>0</v>
      </c>
    </row>
    <row r="21" spans="1:38">
      <c r="A21" s="66"/>
      <c r="B21" s="66"/>
      <c r="C21" s="66"/>
      <c r="D21" s="66"/>
      <c r="E21" s="66"/>
      <c r="F21" s="73" t="b">
        <v>0</v>
      </c>
      <c r="G21" s="73" t="b">
        <v>0</v>
      </c>
      <c r="H21" s="73" t="b">
        <v>0</v>
      </c>
      <c r="I21" s="73" t="b">
        <v>0</v>
      </c>
      <c r="J21" s="74" t="s">
        <v>37</v>
      </c>
      <c r="K21" s="66"/>
      <c r="L21" s="66"/>
      <c r="M21" s="66"/>
      <c r="N21" s="66"/>
      <c r="O21" s="66"/>
      <c r="P21" s="73" t="b">
        <v>0</v>
      </c>
      <c r="Q21" s="73" t="b">
        <v>0</v>
      </c>
      <c r="R21" s="73" t="b">
        <v>0</v>
      </c>
      <c r="S21" s="73" t="b">
        <v>0</v>
      </c>
      <c r="T21" s="66" t="s">
        <v>30</v>
      </c>
      <c r="U21" s="68"/>
      <c r="V21" s="68"/>
      <c r="W21" s="68"/>
      <c r="X21" s="68"/>
      <c r="Y21" s="68"/>
      <c r="Z21" s="68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>
      <c r="A22" s="66"/>
      <c r="B22" s="66"/>
      <c r="C22" s="66"/>
      <c r="D22" s="66"/>
      <c r="E22" s="66"/>
      <c r="F22" s="73" t="b">
        <v>0</v>
      </c>
      <c r="G22" s="73" t="b">
        <v>0</v>
      </c>
      <c r="H22" s="73" t="b">
        <v>0</v>
      </c>
      <c r="I22" s="73" t="b">
        <v>0</v>
      </c>
      <c r="J22" s="74" t="s">
        <v>39</v>
      </c>
      <c r="K22" s="66"/>
      <c r="L22" s="66"/>
      <c r="M22" s="66"/>
      <c r="N22" s="66"/>
      <c r="O22" s="66"/>
      <c r="P22" s="73" t="b">
        <v>0</v>
      </c>
      <c r="Q22" s="73" t="b">
        <v>0</v>
      </c>
      <c r="R22" s="73" t="b">
        <v>0</v>
      </c>
      <c r="S22" s="73" t="b">
        <v>0</v>
      </c>
      <c r="T22" s="66" t="s">
        <v>31</v>
      </c>
      <c r="U22" s="68"/>
      <c r="V22" s="68"/>
      <c r="W22" s="68"/>
      <c r="X22" s="68"/>
      <c r="Y22" s="68"/>
      <c r="Z22" s="68"/>
    </row>
    <row r="23" spans="1:38">
      <c r="A23" s="66"/>
      <c r="B23" s="66"/>
      <c r="C23" s="66"/>
      <c r="D23" s="66"/>
      <c r="E23" s="66"/>
      <c r="F23" s="73" t="b">
        <v>0</v>
      </c>
      <c r="G23" s="73" t="b">
        <v>0</v>
      </c>
      <c r="H23" s="73" t="b">
        <v>0</v>
      </c>
      <c r="I23" s="73" t="b">
        <v>0</v>
      </c>
      <c r="J23" s="78" t="s">
        <v>179</v>
      </c>
      <c r="K23" s="66"/>
      <c r="L23" s="66"/>
      <c r="M23" s="66"/>
      <c r="N23" s="66"/>
      <c r="O23" s="66"/>
      <c r="P23" s="73" t="b">
        <v>0</v>
      </c>
      <c r="Q23" s="73" t="b">
        <v>0</v>
      </c>
      <c r="R23" s="73" t="b">
        <v>0</v>
      </c>
      <c r="S23" s="73" t="b">
        <v>0</v>
      </c>
      <c r="T23" s="78" t="s">
        <v>179</v>
      </c>
      <c r="U23" s="68"/>
      <c r="V23" s="68"/>
      <c r="W23" s="68"/>
      <c r="X23" s="68"/>
      <c r="Y23" s="68"/>
      <c r="Z23" s="68"/>
    </row>
    <row r="24" spans="1:38">
      <c r="A24" s="66"/>
      <c r="B24" s="66"/>
      <c r="C24" s="66"/>
      <c r="D24" s="66"/>
      <c r="E24" s="66"/>
      <c r="F24" s="73"/>
      <c r="G24" s="73"/>
      <c r="H24" s="73"/>
      <c r="I24" s="73"/>
      <c r="J24" s="74"/>
      <c r="K24" s="66"/>
      <c r="L24" s="68"/>
      <c r="M24" s="68"/>
      <c r="N24" s="68"/>
      <c r="O24" s="68"/>
      <c r="P24" s="79"/>
      <c r="Q24" s="79"/>
      <c r="R24" s="79"/>
      <c r="S24" s="79"/>
      <c r="T24" s="68"/>
      <c r="U24" s="68"/>
      <c r="V24" s="68"/>
      <c r="W24" s="68"/>
      <c r="X24" s="68"/>
      <c r="Y24" s="68"/>
      <c r="Z24" s="68"/>
    </row>
    <row r="25" spans="1:38">
      <c r="A25" s="66"/>
      <c r="B25" s="66"/>
      <c r="C25" s="66"/>
      <c r="D25" s="66"/>
      <c r="E25" s="66"/>
      <c r="F25" s="73"/>
      <c r="G25" s="73"/>
      <c r="H25" s="73"/>
      <c r="I25" s="73"/>
      <c r="J25" s="74"/>
      <c r="K25" s="66"/>
      <c r="L25" s="69" t="s">
        <v>123</v>
      </c>
      <c r="M25" s="69" t="s">
        <v>124</v>
      </c>
      <c r="N25" s="69" t="s">
        <v>173</v>
      </c>
      <c r="O25" s="69" t="s">
        <v>174</v>
      </c>
      <c r="P25" s="79"/>
      <c r="Q25" s="79"/>
      <c r="R25" s="79"/>
      <c r="S25" s="79"/>
      <c r="T25" s="69" t="s">
        <v>34</v>
      </c>
      <c r="U25" s="68"/>
      <c r="V25" s="68"/>
      <c r="W25" s="68"/>
      <c r="X25" s="68"/>
      <c r="Y25" s="68"/>
      <c r="Z25" s="68"/>
    </row>
    <row r="26" spans="1:38">
      <c r="A26" s="66"/>
      <c r="B26" s="69" t="s">
        <v>123</v>
      </c>
      <c r="C26" s="69" t="s">
        <v>124</v>
      </c>
      <c r="D26" s="69" t="s">
        <v>173</v>
      </c>
      <c r="E26" s="69" t="s">
        <v>174</v>
      </c>
      <c r="F26" s="73"/>
      <c r="G26" s="73"/>
      <c r="H26" s="73"/>
      <c r="I26" s="73"/>
      <c r="J26" s="69" t="s">
        <v>43</v>
      </c>
      <c r="K26" s="66"/>
      <c r="L26" s="66"/>
      <c r="M26" s="66"/>
      <c r="N26" s="66"/>
      <c r="O26" s="66"/>
      <c r="P26" s="73" t="b">
        <v>0</v>
      </c>
      <c r="Q26" s="73" t="b">
        <v>0</v>
      </c>
      <c r="R26" s="73" t="b">
        <v>0</v>
      </c>
      <c r="S26" s="73" t="b">
        <v>0</v>
      </c>
      <c r="T26" s="80" t="s">
        <v>36</v>
      </c>
      <c r="U26" s="68"/>
      <c r="V26" s="68"/>
      <c r="W26" s="68"/>
      <c r="X26" s="68"/>
      <c r="Y26" s="68"/>
      <c r="Z26" s="68"/>
    </row>
    <row r="27" spans="1:38">
      <c r="A27" s="66"/>
      <c r="B27" s="66"/>
      <c r="C27" s="66"/>
      <c r="D27" s="66"/>
      <c r="E27" s="66"/>
      <c r="F27" s="73" t="b">
        <v>0</v>
      </c>
      <c r="G27" s="73" t="b">
        <v>0</v>
      </c>
      <c r="H27" s="73" t="b">
        <v>0</v>
      </c>
      <c r="I27" s="73" t="b">
        <v>0</v>
      </c>
      <c r="J27" s="66" t="s">
        <v>45</v>
      </c>
      <c r="K27" s="66"/>
      <c r="L27" s="66"/>
      <c r="M27" s="66"/>
      <c r="N27" s="66"/>
      <c r="O27" s="66"/>
      <c r="P27" s="73" t="b">
        <v>0</v>
      </c>
      <c r="Q27" s="73" t="b">
        <v>0</v>
      </c>
      <c r="R27" s="73" t="b">
        <v>0</v>
      </c>
      <c r="S27" s="73" t="b">
        <v>0</v>
      </c>
      <c r="T27" s="80" t="s">
        <v>38</v>
      </c>
      <c r="U27" s="68"/>
      <c r="V27" s="68"/>
      <c r="W27" s="68"/>
      <c r="X27" s="68"/>
      <c r="Y27" s="68"/>
      <c r="Z27" s="68"/>
    </row>
    <row r="28" spans="1:38">
      <c r="A28" s="66"/>
      <c r="B28" s="66"/>
      <c r="C28" s="66"/>
      <c r="D28" s="66"/>
      <c r="E28" s="66"/>
      <c r="F28" s="73" t="b">
        <v>0</v>
      </c>
      <c r="G28" s="73" t="b">
        <v>0</v>
      </c>
      <c r="H28" s="73" t="b">
        <v>0</v>
      </c>
      <c r="I28" s="73" t="b">
        <v>0</v>
      </c>
      <c r="J28" s="66" t="s">
        <v>47</v>
      </c>
      <c r="K28" s="66"/>
      <c r="L28" s="66"/>
      <c r="M28" s="66"/>
      <c r="N28" s="66"/>
      <c r="O28" s="66"/>
      <c r="P28" s="73" t="b">
        <v>0</v>
      </c>
      <c r="Q28" s="73" t="b">
        <v>0</v>
      </c>
      <c r="R28" s="73" t="b">
        <v>0</v>
      </c>
      <c r="S28" s="73" t="b">
        <v>0</v>
      </c>
      <c r="T28" s="80" t="s">
        <v>40</v>
      </c>
      <c r="U28" s="68"/>
      <c r="V28" s="68"/>
      <c r="W28" s="68"/>
      <c r="X28" s="68"/>
      <c r="Y28" s="68"/>
      <c r="Z28" s="68"/>
    </row>
    <row r="29" spans="1:38">
      <c r="A29" s="66"/>
      <c r="B29" s="66"/>
      <c r="C29" s="66"/>
      <c r="D29" s="66"/>
      <c r="E29" s="66"/>
      <c r="F29" s="73" t="b">
        <v>0</v>
      </c>
      <c r="G29" s="73" t="b">
        <v>0</v>
      </c>
      <c r="H29" s="73" t="b">
        <v>0</v>
      </c>
      <c r="I29" s="73" t="b">
        <v>0</v>
      </c>
      <c r="J29" s="66" t="s">
        <v>48</v>
      </c>
      <c r="K29" s="66"/>
      <c r="L29" s="66"/>
      <c r="M29" s="66"/>
      <c r="N29" s="66"/>
      <c r="O29" s="66"/>
      <c r="P29" s="73" t="b">
        <v>0</v>
      </c>
      <c r="Q29" s="73" t="b">
        <v>0</v>
      </c>
      <c r="R29" s="73" t="b">
        <v>0</v>
      </c>
      <c r="S29" s="73" t="b">
        <v>0</v>
      </c>
      <c r="T29" s="80" t="s">
        <v>41</v>
      </c>
      <c r="U29" s="68"/>
      <c r="V29" s="68"/>
      <c r="W29" s="68"/>
      <c r="X29" s="68"/>
      <c r="Y29" s="68"/>
      <c r="Z29" s="68"/>
    </row>
    <row r="30" spans="1:38">
      <c r="A30" s="66"/>
      <c r="B30" s="66"/>
      <c r="C30" s="66"/>
      <c r="D30" s="66"/>
      <c r="E30" s="66"/>
      <c r="F30" s="73" t="b">
        <v>0</v>
      </c>
      <c r="G30" s="73" t="b">
        <v>0</v>
      </c>
      <c r="H30" s="73" t="b">
        <v>0</v>
      </c>
      <c r="I30" s="73" t="b">
        <v>0</v>
      </c>
      <c r="J30" s="66" t="s">
        <v>50</v>
      </c>
      <c r="K30" s="66"/>
      <c r="L30" s="66"/>
      <c r="M30" s="66"/>
      <c r="N30" s="66"/>
      <c r="O30" s="66"/>
      <c r="P30" s="73" t="b">
        <v>0</v>
      </c>
      <c r="Q30" s="73" t="b">
        <v>0</v>
      </c>
      <c r="R30" s="73" t="b">
        <v>0</v>
      </c>
      <c r="S30" s="73" t="b">
        <v>0</v>
      </c>
      <c r="T30" s="81" t="s">
        <v>42</v>
      </c>
      <c r="U30" s="68"/>
      <c r="V30" s="68"/>
      <c r="W30" s="68"/>
      <c r="X30" s="68"/>
      <c r="Y30" s="68"/>
      <c r="Z30" s="68"/>
    </row>
    <row r="31" spans="1:38">
      <c r="A31" s="66"/>
      <c r="B31" s="66"/>
      <c r="C31" s="66"/>
      <c r="D31" s="66"/>
      <c r="E31" s="66"/>
      <c r="F31" s="73" t="b">
        <v>0</v>
      </c>
      <c r="G31" s="73" t="b">
        <v>0</v>
      </c>
      <c r="H31" s="73" t="b">
        <v>0</v>
      </c>
      <c r="I31" s="73" t="b">
        <v>0</v>
      </c>
      <c r="J31" s="66" t="s">
        <v>52</v>
      </c>
      <c r="K31" s="66"/>
      <c r="L31" s="66"/>
      <c r="M31" s="66"/>
      <c r="N31" s="66"/>
      <c r="O31" s="66"/>
      <c r="P31" s="73" t="b">
        <v>0</v>
      </c>
      <c r="Q31" s="73" t="b">
        <v>0</v>
      </c>
      <c r="R31" s="73" t="b">
        <v>0</v>
      </c>
      <c r="S31" s="73" t="b">
        <v>0</v>
      </c>
      <c r="T31" s="80" t="s">
        <v>180</v>
      </c>
      <c r="U31" s="68"/>
      <c r="V31" s="68"/>
      <c r="W31" s="68"/>
      <c r="X31" s="68"/>
      <c r="Y31" s="68"/>
      <c r="Z31" s="68"/>
    </row>
    <row r="32" spans="1:38">
      <c r="A32" s="66"/>
      <c r="B32" s="66"/>
      <c r="C32" s="66"/>
      <c r="D32" s="66"/>
      <c r="E32" s="66"/>
      <c r="F32" s="73" t="b">
        <v>0</v>
      </c>
      <c r="G32" s="73" t="b">
        <v>0</v>
      </c>
      <c r="H32" s="73" t="b">
        <v>0</v>
      </c>
      <c r="I32" s="73" t="b">
        <v>0</v>
      </c>
      <c r="J32" s="66" t="s">
        <v>54</v>
      </c>
      <c r="K32" s="66"/>
      <c r="L32" s="66"/>
      <c r="M32" s="66"/>
      <c r="N32" s="66"/>
      <c r="O32" s="66"/>
      <c r="P32" s="73" t="b">
        <v>0</v>
      </c>
      <c r="Q32" s="73" t="b">
        <v>0</v>
      </c>
      <c r="R32" s="73" t="b">
        <v>0</v>
      </c>
      <c r="S32" s="73" t="b">
        <v>0</v>
      </c>
      <c r="T32" s="80" t="s">
        <v>44</v>
      </c>
      <c r="U32" s="68"/>
      <c r="V32" s="68"/>
      <c r="W32" s="68"/>
      <c r="X32" s="68"/>
      <c r="Y32" s="68"/>
      <c r="Z32" s="68"/>
    </row>
    <row r="33" spans="1:26">
      <c r="A33" s="66"/>
      <c r="B33" s="66"/>
      <c r="C33" s="66"/>
      <c r="D33" s="66"/>
      <c r="E33" s="66"/>
      <c r="F33" s="73" t="b">
        <v>0</v>
      </c>
      <c r="G33" s="73" t="b">
        <v>0</v>
      </c>
      <c r="H33" s="73" t="b">
        <v>0</v>
      </c>
      <c r="I33" s="73" t="b">
        <v>0</v>
      </c>
      <c r="J33" s="66" t="s">
        <v>56</v>
      </c>
      <c r="K33" s="66"/>
      <c r="L33" s="68"/>
      <c r="M33" s="68"/>
      <c r="N33" s="68"/>
      <c r="O33" s="68"/>
      <c r="P33" s="79" t="b">
        <v>0</v>
      </c>
      <c r="Q33" s="79" t="b">
        <v>0</v>
      </c>
      <c r="R33" s="79" t="b">
        <v>0</v>
      </c>
      <c r="S33" s="79" t="b">
        <v>0</v>
      </c>
      <c r="T33" s="80" t="s">
        <v>46</v>
      </c>
      <c r="U33" s="68"/>
      <c r="V33" s="68"/>
      <c r="W33" s="68"/>
      <c r="X33" s="68"/>
      <c r="Y33" s="68"/>
      <c r="Z33" s="68"/>
    </row>
    <row r="34" spans="1:26">
      <c r="A34" s="66"/>
      <c r="B34" s="66"/>
      <c r="C34" s="66"/>
      <c r="D34" s="66"/>
      <c r="E34" s="66"/>
      <c r="F34" s="73" t="b">
        <v>0</v>
      </c>
      <c r="G34" s="73" t="b">
        <v>0</v>
      </c>
      <c r="H34" s="73" t="b">
        <v>0</v>
      </c>
      <c r="I34" s="73" t="b">
        <v>0</v>
      </c>
      <c r="J34" s="66" t="s">
        <v>57</v>
      </c>
      <c r="K34" s="66"/>
      <c r="L34" s="68"/>
      <c r="M34" s="68"/>
      <c r="N34" s="68"/>
      <c r="O34" s="68"/>
      <c r="P34" s="79" t="b">
        <v>0</v>
      </c>
      <c r="Q34" s="79" t="b">
        <v>0</v>
      </c>
      <c r="R34" s="79" t="b">
        <v>0</v>
      </c>
      <c r="S34" s="79" t="b">
        <v>0</v>
      </c>
      <c r="T34" s="78" t="s">
        <v>179</v>
      </c>
      <c r="U34" s="68"/>
      <c r="V34" s="68"/>
      <c r="W34" s="68"/>
      <c r="X34" s="68"/>
      <c r="Y34" s="68"/>
      <c r="Z34" s="68"/>
    </row>
    <row r="35" spans="1:26">
      <c r="A35" s="66"/>
      <c r="B35" s="66"/>
      <c r="C35" s="66"/>
      <c r="D35" s="66"/>
      <c r="E35" s="66"/>
      <c r="F35" s="73" t="b">
        <v>0</v>
      </c>
      <c r="G35" s="73" t="b">
        <v>0</v>
      </c>
      <c r="H35" s="73" t="b">
        <v>0</v>
      </c>
      <c r="I35" s="73" t="b">
        <v>0</v>
      </c>
      <c r="J35" s="66" t="s">
        <v>59</v>
      </c>
      <c r="K35" s="82"/>
      <c r="L35" s="68"/>
      <c r="M35" s="68"/>
      <c r="N35" s="68"/>
      <c r="O35" s="68"/>
      <c r="P35" s="79"/>
      <c r="Q35" s="79"/>
      <c r="R35" s="79"/>
      <c r="S35" s="79"/>
      <c r="T35" s="68"/>
      <c r="U35" s="68"/>
      <c r="V35" s="68"/>
      <c r="W35" s="68"/>
      <c r="X35" s="68"/>
      <c r="Y35" s="68"/>
      <c r="Z35" s="68"/>
    </row>
    <row r="36" spans="1:26">
      <c r="A36" s="66"/>
      <c r="B36" s="66"/>
      <c r="C36" s="66"/>
      <c r="D36" s="66"/>
      <c r="E36" s="66"/>
      <c r="F36" s="73" t="b">
        <v>0</v>
      </c>
      <c r="G36" s="73" t="b">
        <v>0</v>
      </c>
      <c r="H36" s="73" t="b">
        <v>0</v>
      </c>
      <c r="I36" s="73" t="b">
        <v>0</v>
      </c>
      <c r="J36" s="66" t="s">
        <v>61</v>
      </c>
      <c r="K36" s="82"/>
      <c r="L36" s="69" t="s">
        <v>123</v>
      </c>
      <c r="M36" s="69" t="s">
        <v>124</v>
      </c>
      <c r="N36" s="69" t="s">
        <v>173</v>
      </c>
      <c r="O36" s="69" t="s">
        <v>174</v>
      </c>
      <c r="P36" s="79"/>
      <c r="Q36" s="79"/>
      <c r="R36" s="79"/>
      <c r="S36" s="79"/>
      <c r="T36" s="69" t="s">
        <v>49</v>
      </c>
      <c r="U36" s="68"/>
      <c r="V36" s="68"/>
      <c r="W36" s="68"/>
      <c r="X36" s="68"/>
      <c r="Y36" s="68"/>
      <c r="Z36" s="68"/>
    </row>
    <row r="37" spans="1:26">
      <c r="A37" s="66"/>
      <c r="B37" s="66"/>
      <c r="C37" s="66"/>
      <c r="D37" s="66"/>
      <c r="E37" s="66"/>
      <c r="F37" s="73" t="b">
        <v>0</v>
      </c>
      <c r="G37" s="73" t="b">
        <v>0</v>
      </c>
      <c r="H37" s="73" t="b">
        <v>0</v>
      </c>
      <c r="I37" s="73" t="b">
        <v>0</v>
      </c>
      <c r="J37" s="66" t="s">
        <v>63</v>
      </c>
      <c r="K37" s="82"/>
      <c r="L37" s="66"/>
      <c r="M37" s="66"/>
      <c r="N37" s="66"/>
      <c r="O37" s="66"/>
      <c r="P37" s="73" t="b">
        <v>0</v>
      </c>
      <c r="Q37" s="73" t="b">
        <v>0</v>
      </c>
      <c r="R37" s="73" t="b">
        <v>0</v>
      </c>
      <c r="S37" s="73" t="b">
        <v>0</v>
      </c>
      <c r="T37" s="66" t="s">
        <v>51</v>
      </c>
      <c r="U37" s="68"/>
      <c r="V37" s="68"/>
      <c r="W37" s="68"/>
      <c r="X37" s="68"/>
      <c r="Y37" s="68"/>
      <c r="Z37" s="68"/>
    </row>
    <row r="38" spans="1:26">
      <c r="A38" s="66"/>
      <c r="B38" s="66"/>
      <c r="C38" s="66"/>
      <c r="D38" s="66"/>
      <c r="E38" s="66"/>
      <c r="F38" s="73" t="b">
        <v>0</v>
      </c>
      <c r="G38" s="73" t="b">
        <v>0</v>
      </c>
      <c r="H38" s="73" t="b">
        <v>0</v>
      </c>
      <c r="I38" s="73" t="b">
        <v>0</v>
      </c>
      <c r="J38" s="66" t="s">
        <v>65</v>
      </c>
      <c r="K38" s="82"/>
      <c r="L38" s="66"/>
      <c r="M38" s="66"/>
      <c r="N38" s="66"/>
      <c r="O38" s="66"/>
      <c r="P38" s="73" t="b">
        <v>0</v>
      </c>
      <c r="Q38" s="73" t="b">
        <v>0</v>
      </c>
      <c r="R38" s="73" t="b">
        <v>0</v>
      </c>
      <c r="S38" s="73" t="b">
        <v>0</v>
      </c>
      <c r="T38" s="66" t="s">
        <v>53</v>
      </c>
      <c r="U38" s="68"/>
      <c r="V38" s="68"/>
      <c r="W38" s="68"/>
      <c r="X38" s="68"/>
      <c r="Y38" s="68"/>
      <c r="Z38" s="68"/>
    </row>
    <row r="39" spans="1:26">
      <c r="A39" s="66"/>
      <c r="B39" s="66"/>
      <c r="C39" s="66"/>
      <c r="D39" s="66"/>
      <c r="E39" s="66"/>
      <c r="F39" s="73" t="b">
        <v>0</v>
      </c>
      <c r="G39" s="73" t="b">
        <v>0</v>
      </c>
      <c r="H39" s="73" t="b">
        <v>0</v>
      </c>
      <c r="I39" s="73" t="b">
        <v>0</v>
      </c>
      <c r="J39" s="66" t="s">
        <v>67</v>
      </c>
      <c r="K39" s="82"/>
      <c r="L39" s="66"/>
      <c r="M39" s="66"/>
      <c r="N39" s="66"/>
      <c r="O39" s="66"/>
      <c r="P39" s="73" t="b">
        <v>0</v>
      </c>
      <c r="Q39" s="73" t="b">
        <v>0</v>
      </c>
      <c r="R39" s="73" t="b">
        <v>0</v>
      </c>
      <c r="S39" s="73" t="b">
        <v>0</v>
      </c>
      <c r="T39" s="66" t="s">
        <v>55</v>
      </c>
      <c r="U39" s="68"/>
      <c r="V39" s="68"/>
      <c r="W39" s="68"/>
      <c r="X39" s="68"/>
      <c r="Y39" s="68"/>
      <c r="Z39" s="68"/>
    </row>
    <row r="40" spans="1:26">
      <c r="A40" s="66"/>
      <c r="B40" s="66"/>
      <c r="C40" s="66"/>
      <c r="D40" s="66"/>
      <c r="E40" s="66"/>
      <c r="F40" s="73" t="b">
        <v>0</v>
      </c>
      <c r="G40" s="73" t="b">
        <v>0</v>
      </c>
      <c r="H40" s="73" t="b">
        <v>0</v>
      </c>
      <c r="I40" s="73" t="b">
        <v>0</v>
      </c>
      <c r="J40" s="66" t="s">
        <v>69</v>
      </c>
      <c r="K40" s="82"/>
      <c r="L40" s="66"/>
      <c r="M40" s="66"/>
      <c r="N40" s="66"/>
      <c r="O40" s="66"/>
      <c r="P40" s="73" t="b">
        <v>0</v>
      </c>
      <c r="Q40" s="73" t="b">
        <v>0</v>
      </c>
      <c r="R40" s="73" t="b">
        <v>0</v>
      </c>
      <c r="S40" s="73" t="b">
        <v>0</v>
      </c>
      <c r="T40" s="66" t="s">
        <v>58</v>
      </c>
      <c r="U40" s="68"/>
      <c r="V40" s="68"/>
      <c r="W40" s="68"/>
      <c r="X40" s="68"/>
      <c r="Y40" s="68"/>
      <c r="Z40" s="68"/>
    </row>
    <row r="41" spans="1:26">
      <c r="A41" s="66"/>
      <c r="B41" s="66"/>
      <c r="C41" s="66"/>
      <c r="D41" s="66"/>
      <c r="E41" s="66"/>
      <c r="F41" s="73" t="b">
        <v>0</v>
      </c>
      <c r="G41" s="73" t="b">
        <v>0</v>
      </c>
      <c r="H41" s="73" t="b">
        <v>0</v>
      </c>
      <c r="I41" s="73" t="b">
        <v>0</v>
      </c>
      <c r="J41" s="66" t="s">
        <v>72</v>
      </c>
      <c r="K41" s="82"/>
      <c r="L41" s="66"/>
      <c r="M41" s="66"/>
      <c r="N41" s="66"/>
      <c r="O41" s="66"/>
      <c r="P41" s="73" t="b">
        <v>0</v>
      </c>
      <c r="Q41" s="73" t="b">
        <v>0</v>
      </c>
      <c r="R41" s="73" t="b">
        <v>0</v>
      </c>
      <c r="S41" s="73" t="b">
        <v>0</v>
      </c>
      <c r="T41" s="66" t="s">
        <v>60</v>
      </c>
      <c r="U41" s="68"/>
      <c r="V41" s="68"/>
      <c r="W41" s="68"/>
      <c r="X41" s="68"/>
      <c r="Y41" s="68"/>
      <c r="Z41" s="68"/>
    </row>
    <row r="42" spans="1:26">
      <c r="A42" s="66"/>
      <c r="B42" s="66"/>
      <c r="C42" s="66"/>
      <c r="D42" s="66"/>
      <c r="E42" s="66"/>
      <c r="F42" s="73" t="b">
        <v>0</v>
      </c>
      <c r="G42" s="73" t="b">
        <v>0</v>
      </c>
      <c r="H42" s="73" t="b">
        <v>0</v>
      </c>
      <c r="I42" s="73" t="b">
        <v>0</v>
      </c>
      <c r="J42" s="66" t="s">
        <v>73</v>
      </c>
      <c r="K42" s="82"/>
      <c r="L42" s="66"/>
      <c r="M42" s="66"/>
      <c r="N42" s="66"/>
      <c r="O42" s="66"/>
      <c r="P42" s="73" t="b">
        <v>0</v>
      </c>
      <c r="Q42" s="73" t="b">
        <v>0</v>
      </c>
      <c r="R42" s="73" t="b">
        <v>0</v>
      </c>
      <c r="S42" s="73" t="b">
        <v>0</v>
      </c>
      <c r="T42" s="83" t="s">
        <v>62</v>
      </c>
      <c r="U42" s="68"/>
      <c r="V42" s="68"/>
      <c r="W42" s="68"/>
      <c r="X42" s="68"/>
      <c r="Y42" s="68"/>
      <c r="Z42" s="68"/>
    </row>
    <row r="43" spans="1:26">
      <c r="A43" s="66"/>
      <c r="B43" s="66"/>
      <c r="C43" s="66"/>
      <c r="D43" s="66"/>
      <c r="E43" s="66"/>
      <c r="F43" s="73" t="b">
        <v>0</v>
      </c>
      <c r="G43" s="73" t="b">
        <v>0</v>
      </c>
      <c r="H43" s="73" t="b">
        <v>0</v>
      </c>
      <c r="I43" s="73" t="b">
        <v>0</v>
      </c>
      <c r="J43" s="66" t="s">
        <v>75</v>
      </c>
      <c r="K43" s="82"/>
      <c r="L43" s="66"/>
      <c r="M43" s="66"/>
      <c r="N43" s="66"/>
      <c r="O43" s="66"/>
      <c r="P43" s="73" t="b">
        <v>0</v>
      </c>
      <c r="Q43" s="73" t="b">
        <v>0</v>
      </c>
      <c r="R43" s="73" t="b">
        <v>0</v>
      </c>
      <c r="S43" s="73" t="b">
        <v>0</v>
      </c>
      <c r="T43" s="66" t="s">
        <v>64</v>
      </c>
      <c r="U43" s="68"/>
      <c r="V43" s="68"/>
      <c r="W43" s="68"/>
      <c r="X43" s="68"/>
      <c r="Y43" s="68"/>
      <c r="Z43" s="68"/>
    </row>
    <row r="44" spans="1:26">
      <c r="A44" s="66"/>
      <c r="B44" s="66"/>
      <c r="C44" s="66"/>
      <c r="D44" s="66"/>
      <c r="E44" s="66"/>
      <c r="F44" s="73" t="b">
        <v>0</v>
      </c>
      <c r="G44" s="73" t="b">
        <v>0</v>
      </c>
      <c r="H44" s="73" t="b">
        <v>0</v>
      </c>
      <c r="I44" s="73" t="b">
        <v>0</v>
      </c>
      <c r="J44" s="66" t="s">
        <v>78</v>
      </c>
      <c r="K44" s="82"/>
      <c r="L44" s="66"/>
      <c r="M44" s="66"/>
      <c r="N44" s="66"/>
      <c r="O44" s="66"/>
      <c r="P44" s="73" t="b">
        <v>0</v>
      </c>
      <c r="Q44" s="73" t="b">
        <v>0</v>
      </c>
      <c r="R44" s="73" t="b">
        <v>0</v>
      </c>
      <c r="S44" s="73" t="b">
        <v>0</v>
      </c>
      <c r="T44" s="83" t="s">
        <v>66</v>
      </c>
      <c r="U44" s="68"/>
      <c r="V44" s="68"/>
      <c r="W44" s="68"/>
      <c r="X44" s="68"/>
      <c r="Y44" s="68"/>
      <c r="Z44" s="68"/>
    </row>
    <row r="45" spans="1:26">
      <c r="A45" s="66"/>
      <c r="B45" s="66"/>
      <c r="C45" s="66"/>
      <c r="D45" s="66"/>
      <c r="E45" s="66"/>
      <c r="F45" s="73" t="b">
        <v>0</v>
      </c>
      <c r="G45" s="73" t="b">
        <v>0</v>
      </c>
      <c r="H45" s="73" t="b">
        <v>0</v>
      </c>
      <c r="I45" s="73" t="b">
        <v>0</v>
      </c>
      <c r="J45" s="66" t="s">
        <v>79</v>
      </c>
      <c r="K45" s="84"/>
      <c r="L45" s="66"/>
      <c r="M45" s="66"/>
      <c r="N45" s="66"/>
      <c r="O45" s="66"/>
      <c r="P45" s="73" t="b">
        <v>0</v>
      </c>
      <c r="Q45" s="73" t="b">
        <v>0</v>
      </c>
      <c r="R45" s="73" t="b">
        <v>0</v>
      </c>
      <c r="S45" s="73" t="b">
        <v>0</v>
      </c>
      <c r="T45" s="66" t="s">
        <v>68</v>
      </c>
      <c r="U45" s="68"/>
      <c r="V45" s="68"/>
      <c r="W45" s="68"/>
      <c r="X45" s="68"/>
      <c r="Y45" s="68"/>
      <c r="Z45" s="68"/>
    </row>
    <row r="46" spans="1:26">
      <c r="A46" s="66"/>
      <c r="B46" s="66"/>
      <c r="C46" s="66"/>
      <c r="D46" s="66"/>
      <c r="E46" s="66"/>
      <c r="F46" s="73" t="b">
        <v>0</v>
      </c>
      <c r="G46" s="73" t="b">
        <v>0</v>
      </c>
      <c r="H46" s="73" t="b">
        <v>0</v>
      </c>
      <c r="I46" s="73" t="b">
        <v>0</v>
      </c>
      <c r="J46" s="78" t="s">
        <v>179</v>
      </c>
      <c r="K46" s="85"/>
      <c r="L46" s="66"/>
      <c r="M46" s="66"/>
      <c r="N46" s="66"/>
      <c r="O46" s="66"/>
      <c r="P46" s="73" t="b">
        <v>0</v>
      </c>
      <c r="Q46" s="73" t="b">
        <v>0</v>
      </c>
      <c r="R46" s="73" t="b">
        <v>0</v>
      </c>
      <c r="S46" s="73" t="b">
        <v>0</v>
      </c>
      <c r="T46" s="66" t="s">
        <v>70</v>
      </c>
      <c r="U46" s="68"/>
      <c r="V46" s="68"/>
      <c r="W46" s="68"/>
      <c r="X46" s="68"/>
      <c r="Y46" s="68"/>
      <c r="Z46" s="68"/>
    </row>
    <row r="47" spans="1:26">
      <c r="A47" s="66"/>
      <c r="B47" s="66"/>
      <c r="C47" s="66"/>
      <c r="D47" s="66"/>
      <c r="E47" s="66"/>
      <c r="F47" s="70"/>
      <c r="G47" s="70"/>
      <c r="H47" s="70"/>
      <c r="I47" s="70"/>
      <c r="J47" s="66"/>
      <c r="K47" s="66"/>
      <c r="L47" s="66"/>
      <c r="M47" s="66"/>
      <c r="N47" s="66"/>
      <c r="O47" s="66"/>
      <c r="P47" s="73" t="b">
        <v>0</v>
      </c>
      <c r="Q47" s="73" t="b">
        <v>0</v>
      </c>
      <c r="R47" s="73" t="b">
        <v>0</v>
      </c>
      <c r="S47" s="73" t="b">
        <v>0</v>
      </c>
      <c r="T47" s="66" t="s">
        <v>71</v>
      </c>
      <c r="U47" s="68"/>
      <c r="V47" s="68"/>
      <c r="W47" s="68"/>
      <c r="X47" s="68"/>
      <c r="Y47" s="68"/>
      <c r="Z47" s="68"/>
    </row>
    <row r="48" spans="1:26">
      <c r="A48" s="66"/>
      <c r="B48" s="66"/>
      <c r="C48" s="66"/>
      <c r="D48" s="66"/>
      <c r="E48" s="66"/>
      <c r="F48" s="70"/>
      <c r="G48" s="70"/>
      <c r="H48" s="70"/>
      <c r="I48" s="70"/>
      <c r="J48" s="66"/>
      <c r="K48" s="66"/>
      <c r="L48" s="66"/>
      <c r="M48" s="66"/>
      <c r="N48" s="66"/>
      <c r="O48" s="66"/>
      <c r="P48" s="73" t="b">
        <v>0</v>
      </c>
      <c r="Q48" s="73" t="b">
        <v>0</v>
      </c>
      <c r="R48" s="73" t="b">
        <v>0</v>
      </c>
      <c r="S48" s="73" t="b">
        <v>0</v>
      </c>
      <c r="T48" s="66" t="s">
        <v>181</v>
      </c>
      <c r="U48" s="68"/>
      <c r="V48" s="68"/>
      <c r="W48" s="68"/>
      <c r="X48" s="68"/>
      <c r="Y48" s="68"/>
      <c r="Z48" s="68"/>
    </row>
    <row r="49" spans="1:26">
      <c r="A49" s="66"/>
      <c r="B49" s="66"/>
      <c r="C49" s="66"/>
      <c r="D49" s="66"/>
      <c r="E49" s="66"/>
      <c r="F49" s="70"/>
      <c r="G49" s="70"/>
      <c r="H49" s="70"/>
      <c r="I49" s="70"/>
      <c r="J49" s="66"/>
      <c r="K49" s="66"/>
      <c r="L49" s="66"/>
      <c r="M49" s="66"/>
      <c r="N49" s="66"/>
      <c r="O49" s="66"/>
      <c r="P49" s="73" t="b">
        <v>0</v>
      </c>
      <c r="Q49" s="73" t="b">
        <v>0</v>
      </c>
      <c r="R49" s="73" t="b">
        <v>0</v>
      </c>
      <c r="S49" s="73" t="b">
        <v>0</v>
      </c>
      <c r="T49" s="66" t="s">
        <v>74</v>
      </c>
      <c r="U49" s="68"/>
      <c r="V49" s="68"/>
      <c r="W49" s="68"/>
      <c r="X49" s="68"/>
      <c r="Y49" s="68"/>
      <c r="Z49" s="68"/>
    </row>
    <row r="50" spans="1:26">
      <c r="A50" s="66"/>
      <c r="B50" s="66"/>
      <c r="C50" s="66"/>
      <c r="D50" s="66"/>
      <c r="E50" s="66"/>
      <c r="F50" s="70"/>
      <c r="G50" s="70"/>
      <c r="H50" s="70"/>
      <c r="I50" s="70"/>
      <c r="J50" s="66"/>
      <c r="K50" s="66"/>
      <c r="L50" s="66"/>
      <c r="M50" s="66"/>
      <c r="N50" s="66"/>
      <c r="O50" s="66"/>
      <c r="P50" s="73" t="b">
        <v>0</v>
      </c>
      <c r="Q50" s="73" t="b">
        <v>0</v>
      </c>
      <c r="R50" s="73" t="b">
        <v>0</v>
      </c>
      <c r="S50" s="73" t="b">
        <v>0</v>
      </c>
      <c r="T50" s="66" t="s">
        <v>76</v>
      </c>
      <c r="U50" s="68"/>
      <c r="V50" s="68"/>
      <c r="W50" s="68"/>
      <c r="X50" s="68"/>
      <c r="Y50" s="68"/>
      <c r="Z50" s="68"/>
    </row>
    <row r="51" spans="1:26">
      <c r="A51" s="66"/>
      <c r="B51" s="66"/>
      <c r="C51" s="66"/>
      <c r="D51" s="66"/>
      <c r="E51" s="66"/>
      <c r="F51" s="70"/>
      <c r="G51" s="70"/>
      <c r="H51" s="70"/>
      <c r="I51" s="70"/>
      <c r="J51" s="66"/>
      <c r="K51" s="66"/>
      <c r="L51" s="66"/>
      <c r="M51" s="66"/>
      <c r="N51" s="66"/>
      <c r="O51" s="66"/>
      <c r="P51" s="73" t="b">
        <v>0</v>
      </c>
      <c r="Q51" s="73" t="b">
        <v>0</v>
      </c>
      <c r="R51" s="73" t="b">
        <v>0</v>
      </c>
      <c r="S51" s="73" t="b">
        <v>0</v>
      </c>
      <c r="T51" s="66" t="s">
        <v>77</v>
      </c>
      <c r="U51" s="68"/>
      <c r="V51" s="68"/>
      <c r="W51" s="68"/>
      <c r="X51" s="68"/>
      <c r="Y51" s="68"/>
      <c r="Z51" s="68"/>
    </row>
    <row r="52" spans="1:26">
      <c r="A52" s="66"/>
      <c r="B52" s="66"/>
      <c r="C52" s="66"/>
      <c r="D52" s="66"/>
      <c r="E52" s="66"/>
      <c r="F52" s="70"/>
      <c r="G52" s="70"/>
      <c r="H52" s="70"/>
      <c r="I52" s="70"/>
      <c r="J52" s="66"/>
      <c r="K52" s="66"/>
      <c r="L52" s="66"/>
      <c r="M52" s="66"/>
      <c r="N52" s="66"/>
      <c r="O52" s="66"/>
      <c r="P52" s="73" t="b">
        <v>0</v>
      </c>
      <c r="Q52" s="73" t="b">
        <v>0</v>
      </c>
      <c r="R52" s="73" t="b">
        <v>0</v>
      </c>
      <c r="S52" s="73" t="b">
        <v>0</v>
      </c>
      <c r="T52" s="83" t="s">
        <v>182</v>
      </c>
      <c r="U52" s="68"/>
      <c r="V52" s="68"/>
      <c r="W52" s="68"/>
      <c r="X52" s="68"/>
      <c r="Y52" s="68"/>
      <c r="Z52" s="68"/>
    </row>
    <row r="53" spans="1:26">
      <c r="A53" s="66"/>
      <c r="B53" s="66"/>
      <c r="C53" s="66"/>
      <c r="D53" s="66"/>
      <c r="E53" s="66"/>
      <c r="F53" s="70"/>
      <c r="G53" s="70"/>
      <c r="H53" s="70"/>
      <c r="I53" s="70"/>
      <c r="J53" s="66"/>
      <c r="K53" s="66"/>
      <c r="L53" s="66"/>
      <c r="M53" s="66"/>
      <c r="N53" s="66"/>
      <c r="O53" s="66"/>
      <c r="P53" s="73" t="b">
        <v>0</v>
      </c>
      <c r="Q53" s="73" t="b">
        <v>0</v>
      </c>
      <c r="R53" s="73" t="b">
        <v>0</v>
      </c>
      <c r="S53" s="73" t="b">
        <v>0</v>
      </c>
      <c r="T53" s="66" t="s">
        <v>183</v>
      </c>
      <c r="U53" s="68"/>
      <c r="V53" s="68"/>
      <c r="W53" s="68"/>
      <c r="X53" s="68"/>
      <c r="Y53" s="68"/>
      <c r="Z53" s="68"/>
    </row>
    <row r="54" spans="1:26">
      <c r="A54" s="66"/>
      <c r="B54" s="66"/>
      <c r="C54" s="66"/>
      <c r="D54" s="66"/>
      <c r="E54" s="66"/>
      <c r="F54" s="70"/>
      <c r="G54" s="70"/>
      <c r="H54" s="70"/>
      <c r="I54" s="70"/>
      <c r="J54" s="66"/>
      <c r="K54" s="66"/>
      <c r="L54" s="66"/>
      <c r="M54" s="66"/>
      <c r="N54" s="66"/>
      <c r="O54" s="66"/>
      <c r="P54" s="73" t="b">
        <v>0</v>
      </c>
      <c r="Q54" s="73" t="b">
        <v>0</v>
      </c>
      <c r="R54" s="73" t="b">
        <v>0</v>
      </c>
      <c r="S54" s="73" t="b">
        <v>0</v>
      </c>
      <c r="T54" s="66" t="s">
        <v>80</v>
      </c>
      <c r="U54" s="68"/>
      <c r="V54" s="68"/>
      <c r="W54" s="68"/>
      <c r="X54" s="68"/>
      <c r="Y54" s="68"/>
      <c r="Z54" s="68"/>
    </row>
    <row r="55" spans="1:26">
      <c r="A55" s="66"/>
      <c r="B55" s="66"/>
      <c r="C55" s="66"/>
      <c r="D55" s="66"/>
      <c r="E55" s="66"/>
      <c r="F55" s="70"/>
      <c r="G55" s="70"/>
      <c r="H55" s="70"/>
      <c r="I55" s="70"/>
      <c r="J55" s="66"/>
      <c r="K55" s="66"/>
      <c r="L55" s="68"/>
      <c r="M55" s="68"/>
      <c r="N55" s="68"/>
      <c r="O55" s="68"/>
      <c r="P55" s="79" t="b">
        <v>0</v>
      </c>
      <c r="Q55" s="79" t="b">
        <v>0</v>
      </c>
      <c r="R55" s="79" t="b">
        <v>0</v>
      </c>
      <c r="S55" s="79" t="b">
        <v>0</v>
      </c>
      <c r="T55" s="66" t="s">
        <v>81</v>
      </c>
      <c r="U55" s="68"/>
      <c r="V55" s="68"/>
      <c r="W55" s="68"/>
      <c r="X55" s="68"/>
      <c r="Y55" s="68"/>
      <c r="Z55" s="68"/>
    </row>
    <row r="56" spans="1:26">
      <c r="A56" s="66"/>
      <c r="B56" s="66"/>
      <c r="C56" s="66"/>
      <c r="D56" s="66"/>
      <c r="E56" s="66"/>
      <c r="F56" s="70"/>
      <c r="G56" s="70"/>
      <c r="H56" s="70"/>
      <c r="I56" s="70"/>
      <c r="J56" s="66"/>
      <c r="K56" s="66"/>
      <c r="L56" s="68"/>
      <c r="M56" s="68"/>
      <c r="N56" s="68"/>
      <c r="O56" s="68"/>
      <c r="P56" s="79" t="b">
        <v>0</v>
      </c>
      <c r="Q56" s="79" t="b">
        <v>0</v>
      </c>
      <c r="R56" s="79" t="b">
        <v>0</v>
      </c>
      <c r="S56" s="79" t="b">
        <v>0</v>
      </c>
      <c r="T56" s="66" t="s">
        <v>82</v>
      </c>
      <c r="U56" s="68"/>
      <c r="V56" s="68"/>
      <c r="W56" s="68"/>
      <c r="X56" s="68"/>
      <c r="Y56" s="68"/>
      <c r="Z56" s="68"/>
    </row>
    <row r="57" spans="1:26">
      <c r="A57" s="66"/>
      <c r="B57" s="66"/>
      <c r="C57" s="66"/>
      <c r="D57" s="66"/>
      <c r="E57" s="66"/>
      <c r="F57" s="70"/>
      <c r="G57" s="70"/>
      <c r="H57" s="70"/>
      <c r="I57" s="70"/>
      <c r="J57" s="71"/>
      <c r="K57" s="71"/>
      <c r="L57" s="68"/>
      <c r="M57" s="68"/>
      <c r="N57" s="68"/>
      <c r="O57" s="68"/>
      <c r="P57" s="79" t="b">
        <v>0</v>
      </c>
      <c r="Q57" s="79" t="b">
        <v>0</v>
      </c>
      <c r="R57" s="79" t="b">
        <v>0</v>
      </c>
      <c r="S57" s="79" t="b">
        <v>0</v>
      </c>
      <c r="T57" s="78" t="s">
        <v>179</v>
      </c>
      <c r="U57" s="68"/>
      <c r="V57" s="68"/>
      <c r="W57" s="68"/>
      <c r="X57" s="68"/>
      <c r="Y57" s="68"/>
      <c r="Z57" s="68"/>
    </row>
    <row r="58" spans="1:26">
      <c r="A58" s="66"/>
      <c r="B58" s="66"/>
      <c r="C58" s="66"/>
      <c r="D58" s="66"/>
      <c r="E58" s="66"/>
      <c r="F58" s="70"/>
      <c r="G58" s="70"/>
      <c r="H58" s="70"/>
      <c r="I58" s="70"/>
      <c r="J58" s="66"/>
      <c r="K58" s="66"/>
      <c r="L58" s="68"/>
      <c r="M58" s="68"/>
      <c r="N58" s="68"/>
      <c r="O58" s="68"/>
      <c r="P58" s="72"/>
      <c r="Q58" s="72"/>
      <c r="R58" s="72"/>
      <c r="S58" s="72"/>
      <c r="T58" s="83"/>
      <c r="U58" s="68"/>
      <c r="V58" s="68"/>
      <c r="W58" s="68"/>
      <c r="X58" s="68"/>
      <c r="Y58" s="68"/>
      <c r="Z58" s="68"/>
    </row>
    <row r="59" spans="1:26">
      <c r="A59" s="66"/>
      <c r="B59" s="66"/>
      <c r="C59" s="66"/>
      <c r="D59" s="66"/>
      <c r="E59" s="66"/>
      <c r="F59" s="70"/>
      <c r="G59" s="70"/>
      <c r="H59" s="70"/>
      <c r="I59" s="70"/>
      <c r="J59" s="66"/>
      <c r="K59" s="66"/>
      <c r="L59" s="68"/>
      <c r="M59" s="68"/>
      <c r="N59" s="68"/>
      <c r="O59" s="68"/>
      <c r="P59" s="72"/>
      <c r="Q59" s="72"/>
      <c r="R59" s="72"/>
      <c r="S59" s="72"/>
      <c r="T59" s="83"/>
      <c r="U59" s="68"/>
      <c r="V59" s="68"/>
      <c r="W59" s="68"/>
      <c r="X59" s="68"/>
      <c r="Y59" s="68"/>
      <c r="Z59" s="68"/>
    </row>
    <row r="60" spans="1:26">
      <c r="A60" s="66"/>
      <c r="B60" s="66"/>
      <c r="C60" s="66"/>
      <c r="D60" s="66"/>
      <c r="E60" s="66"/>
      <c r="F60" s="70"/>
      <c r="G60" s="70"/>
      <c r="H60" s="70"/>
      <c r="I60" s="70"/>
      <c r="J60" s="66"/>
      <c r="K60" s="66"/>
      <c r="L60" s="68"/>
      <c r="M60" s="68"/>
      <c r="N60" s="68"/>
      <c r="O60" s="68"/>
      <c r="P60" s="72"/>
      <c r="Q60" s="72"/>
      <c r="R60" s="72"/>
      <c r="S60" s="72"/>
      <c r="T60" s="83"/>
      <c r="U60" s="68"/>
      <c r="V60" s="68"/>
      <c r="W60" s="68"/>
      <c r="X60" s="68"/>
      <c r="Y60" s="68"/>
      <c r="Z60" s="68"/>
    </row>
    <row r="61" spans="1:26">
      <c r="A61" s="66"/>
      <c r="B61" s="66"/>
      <c r="C61" s="66"/>
      <c r="D61" s="66"/>
      <c r="E61" s="66"/>
      <c r="F61" s="70"/>
      <c r="G61" s="70"/>
      <c r="H61" s="70"/>
      <c r="I61" s="70"/>
      <c r="J61" s="66"/>
      <c r="K61" s="66"/>
      <c r="L61" s="68"/>
      <c r="M61" s="68"/>
      <c r="N61" s="68"/>
      <c r="O61" s="68"/>
      <c r="P61" s="72"/>
      <c r="Q61" s="72"/>
      <c r="R61" s="72"/>
      <c r="S61" s="72"/>
      <c r="T61" s="68"/>
      <c r="U61" s="68"/>
      <c r="V61" s="68"/>
      <c r="W61" s="68"/>
      <c r="X61" s="68"/>
      <c r="Y61" s="68"/>
      <c r="Z61" s="68"/>
    </row>
    <row r="62" spans="1:26">
      <c r="A62" s="66"/>
      <c r="B62" s="66"/>
      <c r="C62" s="66"/>
      <c r="D62" s="66"/>
      <c r="E62" s="66"/>
      <c r="F62" s="70"/>
      <c r="G62" s="70"/>
      <c r="H62" s="70"/>
      <c r="I62" s="70"/>
      <c r="J62" s="66"/>
      <c r="K62" s="66"/>
      <c r="L62" s="68"/>
      <c r="M62" s="68"/>
      <c r="N62" s="68"/>
      <c r="O62" s="68"/>
      <c r="P62" s="72"/>
      <c r="Q62" s="72"/>
      <c r="R62" s="72"/>
      <c r="S62" s="72"/>
      <c r="T62" s="68"/>
      <c r="U62" s="68"/>
      <c r="V62" s="68"/>
      <c r="W62" s="68"/>
      <c r="X62" s="68"/>
      <c r="Y62" s="68"/>
      <c r="Z62" s="68"/>
    </row>
    <row r="63" spans="1:26">
      <c r="A63" s="66"/>
      <c r="B63" s="66"/>
      <c r="C63" s="66"/>
      <c r="D63" s="66"/>
      <c r="E63" s="66"/>
      <c r="F63" s="70"/>
      <c r="G63" s="70"/>
      <c r="H63" s="70"/>
      <c r="I63" s="70"/>
      <c r="J63" s="66"/>
      <c r="K63" s="66"/>
      <c r="L63" s="68"/>
      <c r="M63" s="68"/>
      <c r="N63" s="68"/>
      <c r="O63" s="68"/>
      <c r="P63" s="72"/>
      <c r="Q63" s="72"/>
      <c r="R63" s="72"/>
      <c r="S63" s="72"/>
      <c r="T63" s="68"/>
      <c r="U63" s="68"/>
      <c r="V63" s="68"/>
      <c r="W63" s="68"/>
      <c r="X63" s="68"/>
      <c r="Y63" s="68"/>
      <c r="Z63" s="68"/>
    </row>
    <row r="64" spans="1:26">
      <c r="A64" s="66"/>
      <c r="B64" s="66"/>
      <c r="C64" s="66"/>
      <c r="D64" s="66"/>
      <c r="E64" s="66"/>
      <c r="F64" s="70"/>
      <c r="G64" s="70"/>
      <c r="H64" s="70"/>
      <c r="I64" s="70"/>
      <c r="J64" s="66"/>
      <c r="K64" s="66"/>
      <c r="L64" s="68"/>
      <c r="M64" s="68"/>
      <c r="N64" s="68"/>
      <c r="O64" s="68"/>
      <c r="P64" s="72"/>
      <c r="Q64" s="72"/>
      <c r="R64" s="72"/>
      <c r="S64" s="72"/>
      <c r="T64" s="68"/>
      <c r="U64" s="68"/>
      <c r="V64" s="68"/>
      <c r="W64" s="68"/>
      <c r="X64" s="68"/>
      <c r="Y64" s="68"/>
      <c r="Z64" s="68"/>
    </row>
    <row r="65" spans="1:93" s="8" customForma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7"/>
      <c r="Y65" s="87"/>
      <c r="Z65" s="86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s="7" customFormat="1" ht="11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93" s="7" customFormat="1" ht="11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93" s="7" customFormat="1" ht="11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93" s="7" customFormat="1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93" s="9" customForma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7"/>
      <c r="Y70" s="87"/>
      <c r="Z70" s="86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</row>
    <row r="71" spans="1:93" s="6" customForma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70"/>
      <c r="Z71" s="87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93" s="7" customFormat="1" ht="11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0"/>
      <c r="Z72" s="7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93" s="7" customFormat="1" ht="11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0"/>
      <c r="Z73" s="7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93" s="7" customFormat="1" ht="11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0"/>
      <c r="Z74" s="7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93" s="8" customForma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7"/>
      <c r="Y75" s="87"/>
      <c r="Z75" s="89"/>
      <c r="AA75" s="90"/>
      <c r="AB75" s="91"/>
      <c r="AC75" s="91"/>
      <c r="AD75" s="92"/>
      <c r="AE75" s="92"/>
      <c r="AF75" s="91"/>
      <c r="AG75" s="91"/>
      <c r="AH75" s="91"/>
      <c r="AI75" s="91"/>
      <c r="AJ75" s="34"/>
      <c r="AK75" s="34"/>
      <c r="AL75" s="34"/>
      <c r="AM75" s="34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>
      <c r="A76" s="66"/>
      <c r="B76" s="66"/>
      <c r="C76" s="66"/>
      <c r="D76" s="66"/>
      <c r="E76" s="66"/>
      <c r="F76" s="70"/>
      <c r="G76" s="70"/>
      <c r="H76" s="70"/>
      <c r="I76" s="70"/>
      <c r="J76" s="66"/>
      <c r="K76" s="66"/>
      <c r="L76" s="68"/>
      <c r="M76" s="68"/>
      <c r="N76" s="68"/>
      <c r="O76" s="68"/>
      <c r="P76" s="72"/>
      <c r="Q76" s="72"/>
      <c r="R76" s="72"/>
      <c r="S76" s="72"/>
      <c r="T76" s="68"/>
      <c r="U76" s="68"/>
      <c r="V76" s="68"/>
      <c r="W76" s="68"/>
      <c r="X76" s="68"/>
      <c r="Y76" s="68"/>
      <c r="Z76" s="93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93">
      <c r="A77" s="66"/>
      <c r="B77" s="66"/>
      <c r="C77" s="66"/>
      <c r="D77" s="66"/>
      <c r="E77" s="66"/>
      <c r="F77" s="70"/>
      <c r="G77" s="70"/>
      <c r="H77" s="70"/>
      <c r="I77" s="70"/>
      <c r="J77" s="66"/>
      <c r="K77" s="66"/>
      <c r="L77" s="68"/>
      <c r="M77" s="68"/>
      <c r="N77" s="68"/>
      <c r="O77" s="68"/>
      <c r="P77" s="72"/>
      <c r="Q77" s="72"/>
      <c r="R77" s="72"/>
      <c r="S77" s="72"/>
      <c r="T77" s="68"/>
      <c r="U77" s="68"/>
      <c r="V77" s="68"/>
      <c r="W77" s="68"/>
      <c r="X77" s="68"/>
      <c r="Y77" s="68"/>
      <c r="Z77" s="68"/>
    </row>
    <row r="78" spans="1:93">
      <c r="A78" s="66"/>
      <c r="B78" s="66"/>
      <c r="C78" s="66"/>
      <c r="D78" s="66"/>
      <c r="E78" s="66"/>
      <c r="F78" s="70"/>
      <c r="G78" s="70"/>
      <c r="H78" s="70"/>
      <c r="I78" s="70"/>
      <c r="J78" s="66"/>
      <c r="K78" s="66"/>
      <c r="L78" s="68"/>
      <c r="M78" s="68"/>
      <c r="N78" s="68"/>
      <c r="O78" s="68"/>
      <c r="P78" s="72"/>
      <c r="Q78" s="72"/>
      <c r="R78" s="72"/>
      <c r="S78" s="72"/>
      <c r="T78" s="68"/>
      <c r="U78" s="68"/>
      <c r="V78" s="68"/>
      <c r="W78" s="68"/>
      <c r="X78" s="68"/>
      <c r="Y78" s="68"/>
      <c r="Z78" s="68"/>
    </row>
    <row r="79" spans="1:93">
      <c r="A79" s="66"/>
      <c r="B79" s="66"/>
      <c r="C79" s="66"/>
      <c r="D79" s="66"/>
      <c r="E79" s="66"/>
      <c r="F79" s="70"/>
      <c r="G79" s="70"/>
      <c r="H79" s="70"/>
      <c r="I79" s="70"/>
      <c r="J79" s="66"/>
      <c r="K79" s="66"/>
      <c r="L79" s="68"/>
      <c r="M79" s="68"/>
      <c r="N79" s="68"/>
      <c r="O79" s="68"/>
      <c r="P79" s="72"/>
      <c r="Q79" s="72"/>
      <c r="R79" s="72"/>
      <c r="S79" s="72"/>
      <c r="T79" s="68"/>
      <c r="U79" s="68"/>
      <c r="V79" s="68"/>
      <c r="W79" s="68"/>
      <c r="X79" s="68"/>
      <c r="Y79" s="68"/>
      <c r="Z79" s="68"/>
    </row>
    <row r="80" spans="1:93">
      <c r="A80" s="66"/>
      <c r="B80" s="66"/>
      <c r="C80" s="66"/>
      <c r="D80" s="66"/>
      <c r="E80" s="66"/>
      <c r="F80" s="70"/>
      <c r="G80" s="70"/>
      <c r="H80" s="70"/>
      <c r="I80" s="70"/>
      <c r="J80" s="66"/>
      <c r="K80" s="66"/>
      <c r="L80" s="68"/>
      <c r="M80" s="68"/>
      <c r="N80" s="68"/>
      <c r="O80" s="68"/>
      <c r="P80" s="72"/>
      <c r="Q80" s="72"/>
      <c r="R80" s="72"/>
      <c r="S80" s="72"/>
      <c r="T80" s="68"/>
      <c r="U80" s="68"/>
      <c r="V80" s="68"/>
      <c r="W80" s="68"/>
      <c r="X80" s="68"/>
      <c r="Y80" s="68"/>
      <c r="Z80" s="68"/>
    </row>
    <row r="81" spans="1:26">
      <c r="A81" s="66"/>
      <c r="B81" s="66"/>
      <c r="C81" s="66"/>
      <c r="D81" s="66"/>
      <c r="E81" s="66"/>
      <c r="F81" s="70"/>
      <c r="G81" s="70"/>
      <c r="H81" s="70"/>
      <c r="I81" s="70"/>
      <c r="J81" s="66"/>
      <c r="K81" s="66"/>
      <c r="L81" s="68"/>
      <c r="M81" s="68"/>
      <c r="N81" s="68"/>
      <c r="O81" s="68"/>
      <c r="P81" s="72"/>
      <c r="Q81" s="72"/>
      <c r="R81" s="72"/>
      <c r="S81" s="72"/>
      <c r="T81" s="68"/>
      <c r="U81" s="68"/>
      <c r="V81" s="68"/>
      <c r="W81" s="68"/>
      <c r="X81" s="68"/>
      <c r="Y81" s="68"/>
      <c r="Z81" s="68"/>
    </row>
    <row r="82" spans="1:26">
      <c r="A82" s="66"/>
      <c r="B82" s="66"/>
      <c r="C82" s="66"/>
      <c r="D82" s="66"/>
      <c r="E82" s="66"/>
      <c r="F82" s="70"/>
      <c r="G82" s="70"/>
      <c r="H82" s="70"/>
      <c r="I82" s="70"/>
      <c r="J82" s="66"/>
      <c r="K82" s="66"/>
      <c r="L82" s="68"/>
      <c r="M82" s="68"/>
      <c r="N82" s="68"/>
      <c r="O82" s="68"/>
      <c r="P82" s="72"/>
      <c r="Q82" s="72"/>
      <c r="R82" s="72"/>
      <c r="S82" s="72"/>
      <c r="T82" s="68"/>
      <c r="U82" s="68"/>
      <c r="V82" s="68"/>
      <c r="W82" s="68"/>
      <c r="X82" s="68"/>
      <c r="Y82" s="68"/>
      <c r="Z82" s="68"/>
    </row>
    <row r="83" spans="1:26">
      <c r="A83" s="66"/>
      <c r="B83" s="66"/>
      <c r="C83" s="66"/>
      <c r="D83" s="66"/>
      <c r="E83" s="66"/>
      <c r="F83" s="70"/>
      <c r="G83" s="70"/>
      <c r="H83" s="70"/>
      <c r="I83" s="70"/>
      <c r="J83" s="66"/>
      <c r="K83" s="66"/>
      <c r="L83" s="68"/>
      <c r="M83" s="68"/>
      <c r="N83" s="68"/>
      <c r="O83" s="68"/>
      <c r="P83" s="72"/>
      <c r="Q83" s="72"/>
      <c r="R83" s="72"/>
      <c r="S83" s="72"/>
      <c r="T83" s="68"/>
      <c r="U83" s="68"/>
      <c r="V83" s="68"/>
      <c r="W83" s="68"/>
      <c r="X83" s="68"/>
      <c r="Y83" s="68"/>
      <c r="Z83" s="68"/>
    </row>
    <row r="84" spans="1:26">
      <c r="A84" s="66"/>
      <c r="B84" s="66"/>
      <c r="C84" s="66"/>
      <c r="D84" s="66"/>
      <c r="E84" s="66"/>
      <c r="F84" s="70"/>
      <c r="G84" s="70"/>
      <c r="H84" s="70"/>
      <c r="I84" s="70"/>
      <c r="J84" s="66"/>
      <c r="K84" s="66"/>
      <c r="L84" s="68"/>
      <c r="M84" s="68"/>
      <c r="N84" s="68"/>
      <c r="O84" s="68"/>
      <c r="P84" s="72"/>
      <c r="Q84" s="72"/>
      <c r="R84" s="72"/>
      <c r="S84" s="72"/>
      <c r="T84" s="68"/>
      <c r="U84" s="68"/>
      <c r="V84" s="68"/>
      <c r="W84" s="68"/>
      <c r="X84" s="68"/>
      <c r="Y84" s="68"/>
      <c r="Z84" s="68"/>
    </row>
    <row r="85" spans="1:26">
      <c r="A85" s="66"/>
      <c r="B85" s="66"/>
      <c r="C85" s="66"/>
      <c r="D85" s="66"/>
      <c r="E85" s="66"/>
      <c r="F85" s="70"/>
      <c r="G85" s="70"/>
      <c r="H85" s="70"/>
      <c r="I85" s="70"/>
      <c r="J85" s="66"/>
      <c r="K85" s="66"/>
      <c r="L85" s="68"/>
      <c r="M85" s="68"/>
      <c r="N85" s="68"/>
      <c r="O85" s="68"/>
      <c r="P85" s="72"/>
      <c r="Q85" s="72"/>
      <c r="R85" s="72"/>
      <c r="S85" s="72"/>
      <c r="T85" s="68"/>
      <c r="U85" s="68"/>
      <c r="V85" s="68"/>
      <c r="W85" s="68"/>
      <c r="X85" s="68"/>
      <c r="Y85" s="68"/>
      <c r="Z85" s="68"/>
    </row>
    <row r="86" spans="1:26">
      <c r="A86" s="66"/>
      <c r="B86" s="66"/>
      <c r="C86" s="66"/>
      <c r="D86" s="66"/>
      <c r="E86" s="66"/>
      <c r="F86" s="70"/>
      <c r="G86" s="70"/>
      <c r="H86" s="70"/>
      <c r="I86" s="70"/>
      <c r="J86" s="66"/>
      <c r="K86" s="66"/>
      <c r="L86" s="68"/>
      <c r="M86" s="68"/>
      <c r="N86" s="68"/>
      <c r="O86" s="68"/>
      <c r="P86" s="72"/>
      <c r="Q86" s="72"/>
      <c r="R86" s="72"/>
      <c r="S86" s="72"/>
      <c r="T86" s="68"/>
      <c r="U86" s="68"/>
      <c r="V86" s="68"/>
      <c r="W86" s="68"/>
      <c r="X86" s="68"/>
      <c r="Y86" s="68"/>
      <c r="Z86" s="68"/>
    </row>
    <row r="87" spans="1:26">
      <c r="A87" s="66"/>
      <c r="B87" s="66"/>
      <c r="C87" s="66"/>
      <c r="D87" s="66"/>
      <c r="E87" s="66"/>
      <c r="F87" s="70"/>
      <c r="G87" s="70"/>
      <c r="H87" s="70"/>
      <c r="I87" s="70"/>
      <c r="J87" s="66"/>
      <c r="K87" s="66"/>
      <c r="L87" s="68"/>
      <c r="M87" s="68"/>
      <c r="N87" s="68"/>
      <c r="O87" s="68"/>
      <c r="P87" s="72"/>
      <c r="Q87" s="72"/>
      <c r="R87" s="72"/>
      <c r="S87" s="72"/>
      <c r="T87" s="68"/>
      <c r="U87" s="68"/>
      <c r="V87" s="68"/>
      <c r="W87" s="68"/>
      <c r="X87" s="68"/>
      <c r="Y87" s="68"/>
      <c r="Z87" s="68"/>
    </row>
    <row r="88" spans="1:26">
      <c r="A88" s="66"/>
      <c r="B88" s="66"/>
      <c r="C88" s="66"/>
      <c r="D88" s="66"/>
      <c r="E88" s="66"/>
      <c r="F88" s="70"/>
      <c r="G88" s="70"/>
      <c r="H88" s="70"/>
      <c r="I88" s="70"/>
      <c r="J88" s="66"/>
      <c r="K88" s="66"/>
      <c r="L88" s="68"/>
      <c r="M88" s="68"/>
      <c r="N88" s="68"/>
      <c r="O88" s="68"/>
      <c r="P88" s="72"/>
      <c r="Q88" s="72"/>
      <c r="R88" s="72"/>
      <c r="S88" s="72"/>
      <c r="T88" s="68"/>
      <c r="U88" s="68"/>
      <c r="V88" s="68"/>
      <c r="W88" s="68"/>
      <c r="X88" s="68"/>
      <c r="Y88" s="68"/>
      <c r="Z88" s="68"/>
    </row>
    <row r="89" spans="1:26">
      <c r="A89" s="66"/>
      <c r="B89" s="66"/>
      <c r="C89" s="66"/>
      <c r="D89" s="66"/>
      <c r="E89" s="66"/>
      <c r="F89" s="70"/>
      <c r="G89" s="70"/>
      <c r="H89" s="70"/>
      <c r="I89" s="70"/>
      <c r="J89" s="66"/>
      <c r="K89" s="66"/>
      <c r="L89" s="68"/>
      <c r="M89" s="68"/>
      <c r="N89" s="68"/>
      <c r="O89" s="68"/>
      <c r="P89" s="72"/>
      <c r="Q89" s="72"/>
      <c r="R89" s="72"/>
      <c r="S89" s="72"/>
      <c r="T89" s="68"/>
      <c r="U89" s="68"/>
      <c r="V89" s="68"/>
      <c r="W89" s="68"/>
      <c r="X89" s="68"/>
      <c r="Y89" s="68"/>
      <c r="Z89" s="68"/>
    </row>
    <row r="90" spans="1:26">
      <c r="A90" s="66"/>
      <c r="B90" s="66"/>
      <c r="C90" s="66"/>
      <c r="D90" s="66"/>
      <c r="E90" s="66"/>
      <c r="F90" s="70"/>
      <c r="G90" s="70"/>
      <c r="H90" s="70"/>
      <c r="I90" s="70"/>
      <c r="J90" s="66"/>
      <c r="K90" s="66"/>
      <c r="L90" s="68"/>
      <c r="M90" s="68"/>
      <c r="N90" s="68"/>
      <c r="O90" s="68"/>
      <c r="P90" s="72"/>
      <c r="Q90" s="72"/>
      <c r="R90" s="72"/>
      <c r="S90" s="72"/>
      <c r="T90" s="68"/>
      <c r="U90" s="68"/>
      <c r="V90" s="68"/>
      <c r="W90" s="68"/>
      <c r="X90" s="68"/>
      <c r="Y90" s="68"/>
      <c r="Z90" s="68"/>
    </row>
    <row r="91" spans="1:26">
      <c r="A91" s="66"/>
      <c r="B91" s="94" t="s">
        <v>125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8"/>
    </row>
    <row r="92" spans="1:26" ht="4.5" customHeight="1">
      <c r="A92" s="66"/>
      <c r="B92" s="66"/>
      <c r="C92" s="66"/>
      <c r="D92" s="66"/>
      <c r="E92" s="66"/>
      <c r="F92" s="70"/>
      <c r="G92" s="70"/>
      <c r="H92" s="70"/>
      <c r="I92" s="70"/>
      <c r="J92" s="66"/>
      <c r="K92" s="66"/>
      <c r="L92" s="68"/>
      <c r="M92" s="68"/>
      <c r="N92" s="68"/>
      <c r="O92" s="68"/>
      <c r="P92" s="72"/>
      <c r="Q92" s="72"/>
      <c r="R92" s="72"/>
      <c r="S92" s="72"/>
      <c r="T92" s="68"/>
      <c r="U92" s="68"/>
      <c r="V92" s="68"/>
      <c r="W92" s="68"/>
      <c r="X92" s="68"/>
      <c r="Y92" s="68"/>
      <c r="Z92" s="68"/>
    </row>
    <row r="93" spans="1:26">
      <c r="A93" s="66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68"/>
    </row>
    <row r="94" spans="1:26">
      <c r="A94" s="66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68"/>
    </row>
    <row r="95" spans="1:26">
      <c r="A95" s="66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68"/>
    </row>
    <row r="96" spans="1:26">
      <c r="A96" s="66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68"/>
    </row>
    <row r="97" spans="1:26">
      <c r="A97" s="66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68"/>
    </row>
    <row r="98" spans="1:26">
      <c r="A98" s="66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68"/>
    </row>
    <row r="99" spans="1:26">
      <c r="A99" s="66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68"/>
    </row>
    <row r="100" spans="1:26">
      <c r="A100" s="66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68"/>
    </row>
    <row r="101" spans="1:26">
      <c r="A101" s="66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68"/>
    </row>
    <row r="102" spans="1:26">
      <c r="A102" s="66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68"/>
    </row>
    <row r="103" spans="1:26">
      <c r="A103" s="66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68"/>
    </row>
    <row r="104" spans="1:26" ht="4.5" customHeight="1">
      <c r="A104" s="66"/>
      <c r="B104" s="66"/>
      <c r="C104" s="66"/>
      <c r="D104" s="66"/>
      <c r="E104" s="66"/>
      <c r="F104" s="70"/>
      <c r="G104" s="70"/>
      <c r="H104" s="70"/>
      <c r="I104" s="70"/>
      <c r="J104" s="66"/>
      <c r="K104" s="66"/>
      <c r="L104" s="68"/>
      <c r="M104" s="68"/>
      <c r="N104" s="68"/>
      <c r="O104" s="68"/>
      <c r="P104" s="72"/>
      <c r="Q104" s="72"/>
      <c r="R104" s="72"/>
      <c r="S104" s="72"/>
      <c r="T104" s="68"/>
      <c r="U104" s="68"/>
      <c r="V104" s="68"/>
      <c r="W104" s="68"/>
      <c r="X104" s="68"/>
      <c r="Y104" s="68"/>
      <c r="Z104" s="68"/>
    </row>
    <row r="115" spans="6:93" s="10" customFormat="1">
      <c r="F115" s="11"/>
      <c r="G115" s="11"/>
      <c r="H115" s="11"/>
      <c r="I115" s="11"/>
      <c r="L115" s="12"/>
      <c r="M115" s="12"/>
      <c r="N115" s="12"/>
      <c r="O115" s="12"/>
      <c r="P115" s="13"/>
      <c r="Q115" s="13"/>
      <c r="R115" s="13"/>
      <c r="S115" s="13"/>
      <c r="T115" s="12"/>
      <c r="U115" s="12"/>
      <c r="V115" s="12"/>
      <c r="W115" s="12"/>
      <c r="X115" s="12"/>
      <c r="Y115" s="12"/>
      <c r="Z115" s="12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</row>
    <row r="116" spans="6:93" s="10" customFormat="1">
      <c r="F116" s="11"/>
      <c r="G116" s="11"/>
      <c r="H116" s="11"/>
      <c r="I116" s="11"/>
      <c r="L116" s="12"/>
      <c r="M116" s="12"/>
      <c r="N116" s="12"/>
      <c r="O116" s="12"/>
      <c r="P116" s="13"/>
      <c r="Q116" s="13"/>
      <c r="R116" s="13"/>
      <c r="S116" s="13"/>
      <c r="T116" s="12"/>
      <c r="U116" s="12"/>
      <c r="V116" s="12"/>
      <c r="W116" s="12"/>
      <c r="X116" s="12"/>
      <c r="Y116" s="12"/>
      <c r="Z116" s="12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</row>
    <row r="117" spans="6:93" s="10" customFormat="1">
      <c r="F117" s="11"/>
      <c r="G117" s="11"/>
      <c r="H117" s="11"/>
      <c r="I117" s="11"/>
      <c r="L117" s="12"/>
      <c r="M117" s="12"/>
      <c r="N117" s="12"/>
      <c r="O117" s="12"/>
      <c r="P117" s="13"/>
      <c r="Q117" s="13"/>
      <c r="R117" s="13"/>
      <c r="S117" s="13"/>
      <c r="T117" s="12"/>
      <c r="U117" s="12"/>
      <c r="V117" s="12"/>
      <c r="W117" s="12"/>
      <c r="X117" s="12"/>
      <c r="Y117" s="12"/>
      <c r="Z117" s="12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</row>
    <row r="118" spans="6:93" s="9" customFormat="1">
      <c r="F118" s="14"/>
      <c r="G118" s="14"/>
      <c r="H118" s="14"/>
      <c r="I118" s="14"/>
      <c r="L118" s="6"/>
      <c r="M118" s="6"/>
      <c r="N118" s="6"/>
      <c r="O118" s="6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96"/>
      <c r="AB118" s="88"/>
      <c r="AC118" s="88"/>
      <c r="AD118" s="35"/>
      <c r="AE118" s="35"/>
      <c r="AF118" s="32"/>
      <c r="AG118" s="32"/>
      <c r="AH118" s="35"/>
      <c r="AI118" s="35"/>
      <c r="AJ118" s="35"/>
      <c r="AK118" s="35"/>
      <c r="AL118" s="35"/>
      <c r="AM118" s="35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</row>
    <row r="119" spans="6:93" s="9" customFormat="1">
      <c r="F119" s="14"/>
      <c r="G119" s="14"/>
      <c r="H119" s="14"/>
      <c r="I119" s="14"/>
      <c r="L119" s="6"/>
      <c r="M119" s="6"/>
      <c r="N119" s="6"/>
      <c r="O119" s="6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88"/>
      <c r="AB119" s="88"/>
      <c r="AC119" s="88"/>
      <c r="AD119" s="88"/>
      <c r="AE119" s="88"/>
      <c r="AF119" s="88"/>
      <c r="AG119" s="88"/>
      <c r="AH119" s="88"/>
      <c r="AI119" s="88"/>
      <c r="AJ119" s="32"/>
      <c r="AK119" s="32"/>
      <c r="AL119" s="32"/>
      <c r="AM119" s="32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</row>
    <row r="120" spans="6:93" s="9" customFormat="1">
      <c r="F120" s="14"/>
      <c r="G120" s="14"/>
      <c r="H120" s="14"/>
      <c r="I120" s="14"/>
      <c r="L120" s="6"/>
      <c r="M120" s="6"/>
      <c r="N120" s="6"/>
      <c r="O120" s="6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88"/>
      <c r="AB120" s="88"/>
      <c r="AC120" s="88"/>
      <c r="AD120" s="88"/>
      <c r="AE120" s="88"/>
      <c r="AF120" s="88"/>
      <c r="AG120" s="88"/>
      <c r="AH120" s="88"/>
      <c r="AI120" s="88"/>
      <c r="AJ120" s="32"/>
      <c r="AK120" s="32"/>
      <c r="AL120" s="32"/>
      <c r="AM120" s="32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</row>
    <row r="121" spans="6:93" s="9" customFormat="1">
      <c r="F121" s="14"/>
      <c r="G121" s="14"/>
      <c r="H121" s="14"/>
      <c r="I121" s="14"/>
      <c r="L121" s="6"/>
      <c r="M121" s="6"/>
      <c r="N121" s="6"/>
      <c r="O121" s="6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88"/>
      <c r="AB121" s="88"/>
      <c r="AC121" s="88"/>
      <c r="AD121" s="88"/>
      <c r="AE121" s="88"/>
      <c r="AF121" s="88"/>
      <c r="AG121" s="88"/>
      <c r="AH121" s="88"/>
      <c r="AI121" s="88"/>
      <c r="AJ121" s="32"/>
      <c r="AK121" s="32"/>
      <c r="AL121" s="32"/>
      <c r="AM121" s="32"/>
      <c r="AN121" s="7"/>
      <c r="AO121" s="7"/>
      <c r="AP121" s="7"/>
      <c r="AQ121" s="7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</row>
    <row r="122" spans="6:93" s="9" customFormat="1">
      <c r="F122" s="14"/>
      <c r="G122" s="14"/>
      <c r="H122" s="14"/>
      <c r="I122" s="14"/>
      <c r="L122" s="6"/>
      <c r="M122" s="6"/>
      <c r="N122" s="6"/>
      <c r="O122" s="6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88"/>
      <c r="AB122" s="88"/>
      <c r="AC122" s="88"/>
      <c r="AD122" s="88"/>
      <c r="AE122" s="88"/>
      <c r="AF122" s="88"/>
      <c r="AG122" s="88"/>
      <c r="AH122" s="88"/>
      <c r="AI122" s="88"/>
      <c r="AJ122" s="32"/>
      <c r="AK122" s="32"/>
      <c r="AL122" s="32"/>
      <c r="AM122" s="32"/>
      <c r="AN122" s="7"/>
      <c r="AO122" s="7"/>
      <c r="AP122" s="7"/>
      <c r="AQ122" s="7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</row>
    <row r="123" spans="6:93" s="9" customFormat="1">
      <c r="F123" s="14"/>
      <c r="G123" s="14"/>
      <c r="H123" s="14"/>
      <c r="I123" s="14"/>
      <c r="L123" s="6"/>
      <c r="M123" s="6"/>
      <c r="N123" s="6"/>
      <c r="O123" s="6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88"/>
      <c r="AB123" s="88"/>
      <c r="AC123" s="88"/>
      <c r="AD123" s="88"/>
      <c r="AE123" s="88"/>
      <c r="AF123" s="88"/>
      <c r="AG123" s="88"/>
      <c r="AH123" s="88"/>
      <c r="AI123" s="88"/>
      <c r="AJ123" s="32"/>
      <c r="AK123" s="32"/>
      <c r="AL123" s="32"/>
      <c r="AM123" s="32"/>
      <c r="AN123" s="7"/>
      <c r="AO123" s="7"/>
      <c r="AP123" s="7"/>
      <c r="AQ123" s="7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</row>
    <row r="124" spans="6:93" s="9" customFormat="1">
      <c r="F124" s="14"/>
      <c r="G124" s="14"/>
      <c r="H124" s="14"/>
      <c r="I124" s="14"/>
      <c r="L124" s="6"/>
      <c r="M124" s="6"/>
      <c r="N124" s="6"/>
      <c r="O124" s="6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88"/>
      <c r="AB124" s="88"/>
      <c r="AC124" s="88"/>
      <c r="AD124" s="88"/>
      <c r="AE124" s="88"/>
      <c r="AF124" s="88"/>
      <c r="AG124" s="88"/>
      <c r="AH124" s="88"/>
      <c r="AI124" s="88"/>
      <c r="AJ124" s="32"/>
      <c r="AK124" s="32"/>
      <c r="AL124" s="32"/>
      <c r="AM124" s="32"/>
      <c r="AN124" s="7"/>
      <c r="AO124" s="7"/>
      <c r="AP124" s="7"/>
      <c r="AQ124" s="7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</row>
    <row r="125" spans="6:93" s="9" customFormat="1">
      <c r="F125" s="14"/>
      <c r="G125" s="14"/>
      <c r="H125" s="14"/>
      <c r="I125" s="14"/>
      <c r="L125" s="6"/>
      <c r="M125" s="6"/>
      <c r="N125" s="6"/>
      <c r="O125" s="6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88"/>
      <c r="AB125" s="88"/>
      <c r="AC125" s="88"/>
      <c r="AD125" s="88"/>
      <c r="AE125" s="88"/>
      <c r="AF125" s="88"/>
      <c r="AG125" s="88"/>
      <c r="AH125" s="88"/>
      <c r="AI125" s="88"/>
      <c r="AJ125" s="35"/>
      <c r="AK125" s="35"/>
      <c r="AL125" s="35"/>
      <c r="AM125" s="35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</row>
    <row r="126" spans="6:93" s="9" customFormat="1">
      <c r="F126" s="14"/>
      <c r="G126" s="14"/>
      <c r="H126" s="14"/>
      <c r="I126" s="14"/>
      <c r="L126" s="6"/>
      <c r="M126" s="6"/>
      <c r="N126" s="6"/>
      <c r="O126" s="6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88"/>
      <c r="AB126" s="88"/>
      <c r="AC126" s="88"/>
      <c r="AD126" s="88"/>
      <c r="AE126" s="88"/>
      <c r="AF126" s="88"/>
      <c r="AG126" s="88"/>
      <c r="AH126" s="88"/>
      <c r="AI126" s="88"/>
      <c r="AJ126" s="35"/>
      <c r="AK126" s="96"/>
      <c r="AL126" s="35"/>
      <c r="AM126" s="35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</row>
    <row r="127" spans="6:93" s="9" customFormat="1">
      <c r="F127" s="14"/>
      <c r="G127" s="14"/>
      <c r="H127" s="14"/>
      <c r="I127" s="14"/>
      <c r="L127" s="6"/>
      <c r="M127" s="6"/>
      <c r="N127" s="6"/>
      <c r="O127" s="6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88"/>
      <c r="AB127" s="88"/>
      <c r="AC127" s="88"/>
      <c r="AD127" s="88"/>
      <c r="AE127" s="88"/>
      <c r="AF127" s="88"/>
      <c r="AG127" s="88"/>
      <c r="AH127" s="88"/>
      <c r="AI127" s="88"/>
      <c r="AJ127" s="32"/>
      <c r="AK127" s="96"/>
      <c r="AL127" s="32"/>
      <c r="AM127" s="32"/>
      <c r="AN127" s="7"/>
      <c r="AO127" s="7"/>
      <c r="AP127" s="7"/>
      <c r="AQ127" s="7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</row>
    <row r="128" spans="6:93" s="9" customFormat="1">
      <c r="F128" s="14"/>
      <c r="G128" s="14"/>
      <c r="H128" s="14"/>
      <c r="I128" s="14"/>
      <c r="L128" s="6"/>
      <c r="M128" s="6"/>
      <c r="N128" s="6"/>
      <c r="O128" s="6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88"/>
      <c r="AB128" s="88"/>
      <c r="AC128" s="88"/>
      <c r="AD128" s="88"/>
      <c r="AE128" s="88"/>
      <c r="AF128" s="88"/>
      <c r="AG128" s="88"/>
      <c r="AH128" s="88"/>
      <c r="AI128" s="88"/>
      <c r="AJ128" s="32"/>
      <c r="AK128" s="96"/>
      <c r="AL128" s="32"/>
      <c r="AM128" s="32"/>
      <c r="AN128" s="7"/>
      <c r="AO128" s="7"/>
      <c r="AP128" s="7"/>
      <c r="AQ128" s="7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</row>
    <row r="129" spans="6:93" s="9" customFormat="1">
      <c r="F129" s="14"/>
      <c r="G129" s="14"/>
      <c r="H129" s="14"/>
      <c r="I129" s="14"/>
      <c r="L129" s="6"/>
      <c r="M129" s="6"/>
      <c r="N129" s="6"/>
      <c r="O129" s="6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88"/>
      <c r="AB129" s="88"/>
      <c r="AC129" s="88"/>
      <c r="AD129" s="88"/>
      <c r="AE129" s="88"/>
      <c r="AF129" s="88"/>
      <c r="AG129" s="88"/>
      <c r="AH129" s="88"/>
      <c r="AI129" s="88"/>
      <c r="AJ129" s="32"/>
      <c r="AK129" s="96"/>
      <c r="AL129" s="32"/>
      <c r="AM129" s="32"/>
      <c r="AN129" s="7"/>
      <c r="AO129" s="7"/>
      <c r="AP129" s="7"/>
      <c r="AQ129" s="7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</row>
    <row r="130" spans="6:93" s="9" customFormat="1">
      <c r="F130" s="14"/>
      <c r="G130" s="14"/>
      <c r="H130" s="14"/>
      <c r="I130" s="14"/>
      <c r="L130" s="6"/>
      <c r="M130" s="6"/>
      <c r="N130" s="6"/>
      <c r="O130" s="6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88"/>
      <c r="AB130" s="88"/>
      <c r="AC130" s="88"/>
      <c r="AD130" s="88"/>
      <c r="AE130" s="88"/>
      <c r="AF130" s="88"/>
      <c r="AG130" s="88"/>
      <c r="AH130" s="88"/>
      <c r="AI130" s="88"/>
      <c r="AJ130" s="32"/>
      <c r="AK130" s="96"/>
      <c r="AL130" s="32"/>
      <c r="AM130" s="32"/>
      <c r="AN130" s="7"/>
      <c r="AO130" s="7"/>
      <c r="AP130" s="7"/>
      <c r="AQ130" s="7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</row>
    <row r="131" spans="6:93" s="9" customFormat="1">
      <c r="F131" s="14"/>
      <c r="G131" s="14"/>
      <c r="H131" s="14"/>
      <c r="I131" s="14"/>
      <c r="L131" s="6"/>
      <c r="M131" s="6"/>
      <c r="N131" s="6"/>
      <c r="O131" s="6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88"/>
      <c r="AB131" s="88"/>
      <c r="AC131" s="88"/>
      <c r="AD131" s="88"/>
      <c r="AE131" s="88"/>
      <c r="AF131" s="88"/>
      <c r="AG131" s="88"/>
      <c r="AH131" s="88"/>
      <c r="AI131" s="88"/>
      <c r="AJ131" s="32"/>
      <c r="AK131" s="96"/>
      <c r="AL131" s="32"/>
      <c r="AM131" s="32"/>
      <c r="AN131" s="7"/>
      <c r="AO131" s="7"/>
      <c r="AP131" s="7"/>
      <c r="AQ131" s="7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</row>
    <row r="132" spans="6:93" s="9" customFormat="1">
      <c r="F132" s="14"/>
      <c r="G132" s="14"/>
      <c r="H132" s="14"/>
      <c r="I132" s="14"/>
      <c r="L132" s="6"/>
      <c r="M132" s="6"/>
      <c r="N132" s="6"/>
      <c r="O132" s="6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88"/>
      <c r="AB132" s="88"/>
      <c r="AC132" s="88"/>
      <c r="AD132" s="88"/>
      <c r="AE132" s="88"/>
      <c r="AF132" s="88"/>
      <c r="AG132" s="88"/>
      <c r="AH132" s="88"/>
      <c r="AI132" s="88"/>
      <c r="AJ132" s="35"/>
      <c r="AK132" s="35"/>
      <c r="AL132" s="35"/>
      <c r="AM132" s="35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</row>
    <row r="133" spans="6:93" s="9" customFormat="1">
      <c r="F133" s="14"/>
      <c r="G133" s="14"/>
      <c r="H133" s="14"/>
      <c r="I133" s="14"/>
      <c r="L133" s="6"/>
      <c r="M133" s="6"/>
      <c r="N133" s="6"/>
      <c r="O133" s="6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</row>
    <row r="134" spans="6:93" s="10" customFormat="1">
      <c r="F134" s="11"/>
      <c r="G134" s="11"/>
      <c r="H134" s="11"/>
      <c r="I134" s="11"/>
      <c r="L134" s="12"/>
      <c r="M134" s="12"/>
      <c r="N134" s="12"/>
      <c r="O134" s="12"/>
      <c r="P134" s="13"/>
      <c r="Q134" s="13"/>
      <c r="R134" s="13"/>
      <c r="S134" s="13"/>
      <c r="T134" s="12"/>
      <c r="U134" s="12"/>
      <c r="V134" s="12"/>
      <c r="W134" s="12"/>
      <c r="X134" s="12"/>
      <c r="Y134" s="12"/>
      <c r="Z134" s="12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</row>
    <row r="135" spans="6:93" s="10" customFormat="1">
      <c r="F135" s="11"/>
      <c r="G135" s="11"/>
      <c r="H135" s="11"/>
      <c r="I135" s="11"/>
      <c r="L135" s="12"/>
      <c r="M135" s="12"/>
      <c r="N135" s="12"/>
      <c r="O135" s="12"/>
      <c r="P135" s="13"/>
      <c r="Q135" s="13"/>
      <c r="R135" s="13"/>
      <c r="S135" s="13"/>
      <c r="T135" s="12"/>
      <c r="U135" s="12"/>
      <c r="V135" s="12"/>
      <c r="W135" s="12"/>
      <c r="X135" s="12"/>
      <c r="Y135" s="12"/>
      <c r="Z135" s="12"/>
      <c r="AA135" s="35"/>
      <c r="AB135" s="90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</row>
    <row r="136" spans="6:93" s="10" customFormat="1">
      <c r="F136" s="11"/>
      <c r="G136" s="11"/>
      <c r="H136" s="11"/>
      <c r="I136" s="11"/>
      <c r="L136" s="12"/>
      <c r="M136" s="12"/>
      <c r="N136" s="12"/>
      <c r="O136" s="12"/>
      <c r="P136" s="13"/>
      <c r="Q136" s="13"/>
      <c r="R136" s="13"/>
      <c r="S136" s="13"/>
      <c r="T136" s="12"/>
      <c r="U136" s="12"/>
      <c r="V136" s="12"/>
      <c r="W136" s="12"/>
      <c r="X136" s="12"/>
      <c r="Y136" s="12"/>
      <c r="Z136" s="12"/>
      <c r="AA136" s="35"/>
      <c r="AB136" s="90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</row>
    <row r="137" spans="6:93" s="10" customFormat="1">
      <c r="F137" s="11"/>
      <c r="G137" s="11"/>
      <c r="H137" s="11"/>
      <c r="I137" s="11"/>
      <c r="L137" s="12"/>
      <c r="M137" s="12"/>
      <c r="N137" s="12"/>
      <c r="O137" s="12"/>
      <c r="P137" s="13"/>
      <c r="Q137" s="13"/>
      <c r="R137" s="13"/>
      <c r="S137" s="13"/>
      <c r="T137" s="12"/>
      <c r="U137" s="12"/>
      <c r="V137" s="12"/>
      <c r="W137" s="12"/>
      <c r="X137" s="12"/>
      <c r="Y137" s="12"/>
      <c r="Z137" s="12"/>
      <c r="AA137" s="35"/>
      <c r="AB137" s="90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</row>
    <row r="138" spans="6:93" s="10" customFormat="1">
      <c r="F138" s="11"/>
      <c r="G138" s="11"/>
      <c r="H138" s="11"/>
      <c r="I138" s="11"/>
      <c r="L138" s="12"/>
      <c r="M138" s="12"/>
      <c r="N138" s="12"/>
      <c r="O138" s="12"/>
      <c r="P138" s="13"/>
      <c r="Q138" s="13"/>
      <c r="R138" s="13"/>
      <c r="S138" s="13"/>
      <c r="T138" s="12"/>
      <c r="U138" s="12"/>
      <c r="V138" s="12"/>
      <c r="W138" s="12"/>
      <c r="X138" s="12"/>
      <c r="Y138" s="12"/>
      <c r="Z138" s="12"/>
      <c r="AA138" s="35"/>
      <c r="AB138" s="90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</row>
    <row r="139" spans="6:93" s="10" customFormat="1">
      <c r="F139" s="11"/>
      <c r="G139" s="11"/>
      <c r="H139" s="11"/>
      <c r="I139" s="11"/>
      <c r="L139" s="12"/>
      <c r="M139" s="12"/>
      <c r="N139" s="12"/>
      <c r="O139" s="12"/>
      <c r="P139" s="13"/>
      <c r="Q139" s="13"/>
      <c r="R139" s="13"/>
      <c r="S139" s="13"/>
      <c r="T139" s="12"/>
      <c r="U139" s="12"/>
      <c r="V139" s="12"/>
      <c r="W139" s="12"/>
      <c r="X139" s="12"/>
      <c r="Y139" s="12"/>
      <c r="Z139" s="12"/>
      <c r="AA139" s="35"/>
      <c r="AB139" s="90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</row>
    <row r="140" spans="6:93" s="10" customFormat="1">
      <c r="F140" s="11"/>
      <c r="G140" s="11"/>
      <c r="H140" s="11"/>
      <c r="I140" s="11"/>
      <c r="L140" s="12"/>
      <c r="M140" s="12"/>
      <c r="N140" s="12"/>
      <c r="O140" s="12"/>
      <c r="P140" s="13"/>
      <c r="Q140" s="13"/>
      <c r="R140" s="13"/>
      <c r="S140" s="13"/>
      <c r="T140" s="12"/>
      <c r="U140" s="12"/>
      <c r="V140" s="12"/>
      <c r="W140" s="12"/>
      <c r="X140" s="12"/>
      <c r="Y140" s="12"/>
      <c r="Z140" s="12"/>
      <c r="AA140" s="35"/>
      <c r="AB140" s="90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</row>
    <row r="141" spans="6:93">
      <c r="AB141" s="90"/>
    </row>
    <row r="142" spans="6:93">
      <c r="AB142" s="90"/>
    </row>
    <row r="143" spans="6:93">
      <c r="AB143" s="90"/>
    </row>
    <row r="144" spans="6:93">
      <c r="AB144" s="90"/>
    </row>
  </sheetData>
  <sheetProtection password="CFC0" sheet="1" objects="1" scenarios="1"/>
  <mergeCells count="5">
    <mergeCell ref="A1:Z1"/>
    <mergeCell ref="A2:Z2"/>
    <mergeCell ref="AA20:AB20"/>
    <mergeCell ref="B91:Y91"/>
    <mergeCell ref="B93:Y103"/>
  </mergeCells>
  <pageMargins left="0.43307086614173229" right="0.35433070866141736" top="0.43307086614173229" bottom="0.51181102362204722" header="0.51181102362204722" footer="0.51181102362204722"/>
  <pageSetup scale="82" orientation="portrait" verticalDpi="300" r:id="rId1"/>
  <headerFooter alignWithMargins="0">
    <oddFooter>Página &amp;P</oddFooter>
  </headerFooter>
  <rowBreaks count="1" manualBreakCount="1">
    <brk id="58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20</vt:i4>
      </vt:variant>
    </vt:vector>
  </HeadingPairs>
  <TitlesOfParts>
    <vt:vector size="41" baseType="lpstr">
      <vt:lpstr>Gráficos</vt:lpstr>
      <vt:lpstr>CC 1</vt:lpstr>
      <vt:lpstr>Sinais 1</vt:lpstr>
      <vt:lpstr>CC 2</vt:lpstr>
      <vt:lpstr>Sinais 2</vt:lpstr>
      <vt:lpstr>CC 3</vt:lpstr>
      <vt:lpstr>Sinais 3</vt:lpstr>
      <vt:lpstr>CC 4</vt:lpstr>
      <vt:lpstr>Sinais 4</vt:lpstr>
      <vt:lpstr>CC 5</vt:lpstr>
      <vt:lpstr>Sinais 5</vt:lpstr>
      <vt:lpstr>CC 6</vt:lpstr>
      <vt:lpstr>Sinais 6</vt:lpstr>
      <vt:lpstr>CC 7</vt:lpstr>
      <vt:lpstr>Sinais 7</vt:lpstr>
      <vt:lpstr>CC 8</vt:lpstr>
      <vt:lpstr>Sinais 8</vt:lpstr>
      <vt:lpstr>CC 9</vt:lpstr>
      <vt:lpstr>Sinais 9</vt:lpstr>
      <vt:lpstr>CC 10</vt:lpstr>
      <vt:lpstr>Sinais 10</vt:lpstr>
      <vt:lpstr>'CC 1'!Area_de_impressao</vt:lpstr>
      <vt:lpstr>'CC 10'!Area_de_impressao</vt:lpstr>
      <vt:lpstr>'CC 2'!Area_de_impressao</vt:lpstr>
      <vt:lpstr>'CC 3'!Area_de_impressao</vt:lpstr>
      <vt:lpstr>'CC 4'!Area_de_impressao</vt:lpstr>
      <vt:lpstr>'CC 5'!Area_de_impressao</vt:lpstr>
      <vt:lpstr>'CC 6'!Area_de_impressao</vt:lpstr>
      <vt:lpstr>'CC 7'!Area_de_impressao</vt:lpstr>
      <vt:lpstr>'CC 8'!Area_de_impressao</vt:lpstr>
      <vt:lpstr>'CC 9'!Area_de_impressao</vt:lpstr>
      <vt:lpstr>'Sinais 1'!Area_de_impressao</vt:lpstr>
      <vt:lpstr>'Sinais 10'!Area_de_impressao</vt:lpstr>
      <vt:lpstr>'Sinais 2'!Area_de_impressao</vt:lpstr>
      <vt:lpstr>'Sinais 3'!Area_de_impressao</vt:lpstr>
      <vt:lpstr>'Sinais 4'!Area_de_impressao</vt:lpstr>
      <vt:lpstr>'Sinais 5'!Area_de_impressao</vt:lpstr>
      <vt:lpstr>'Sinais 6'!Area_de_impressao</vt:lpstr>
      <vt:lpstr>'Sinais 7'!Area_de_impressao</vt:lpstr>
      <vt:lpstr>'Sinais 8'!Area_de_impressao</vt:lpstr>
      <vt:lpstr>'Sinais 9'!Area_de_impressao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FLAVIO</cp:lastModifiedBy>
  <cp:lastPrinted>2011-01-08T17:20:52Z</cp:lastPrinted>
  <dcterms:created xsi:type="dcterms:W3CDTF">2010-11-12T18:52:59Z</dcterms:created>
  <dcterms:modified xsi:type="dcterms:W3CDTF">2011-01-08T18:49:09Z</dcterms:modified>
</cp:coreProperties>
</file>