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charts/chart78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charts/chart16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63.xml" ContentType="application/vnd.openxmlformats-officedocument.drawingml.chart+xml"/>
  <Override PartName="/xl/drawings/drawing20.xml" ContentType="application/vnd.openxmlformats-officedocument.drawing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drawings/drawing14.xml" ContentType="application/vnd.openxmlformats-officedocument.drawing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75.xml" ContentType="application/vnd.openxmlformats-officedocument.drawingml.chart+xml"/>
  <Default Extension="vml" ContentType="application/vnd.openxmlformats-officedocument.vmlDrawing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charts/chart76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7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05" windowWidth="11355" windowHeight="2835" tabRatio="954"/>
  </bookViews>
  <sheets>
    <sheet name="Gráficos" sheetId="5" r:id="rId1"/>
    <sheet name="Aco 1" sheetId="7" r:id="rId2"/>
    <sheet name="PS 1" sheetId="11" r:id="rId3"/>
    <sheet name="Aco 2" sheetId="30" r:id="rId4"/>
    <sheet name="PS 2" sheetId="31" r:id="rId5"/>
    <sheet name="Aco 3" sheetId="32" r:id="rId6"/>
    <sheet name="PS 3" sheetId="33" r:id="rId7"/>
    <sheet name="Aco 4" sheetId="34" r:id="rId8"/>
    <sheet name="PS 4" sheetId="35" r:id="rId9"/>
    <sheet name="Aco 5" sheetId="36" r:id="rId10"/>
    <sheet name="PS 5" sheetId="37" r:id="rId11"/>
    <sheet name="Aco 6" sheetId="38" r:id="rId12"/>
    <sheet name="PS 6" sheetId="39" r:id="rId13"/>
    <sheet name="Aco 7" sheetId="40" r:id="rId14"/>
    <sheet name="PS 7" sheetId="41" r:id="rId15"/>
    <sheet name="Aco 8" sheetId="42" r:id="rId16"/>
    <sheet name="PS 8" sheetId="43" r:id="rId17"/>
    <sheet name="Aco 9" sheetId="44" r:id="rId18"/>
    <sheet name="PS 9" sheetId="45" r:id="rId19"/>
    <sheet name="Aco 10" sheetId="46" r:id="rId20"/>
    <sheet name="PS 10" sheetId="47" r:id="rId21"/>
    <sheet name="Plan1" sheetId="48" r:id="rId22"/>
  </sheets>
  <definedNames>
    <definedName name="_xlnm.Print_Area" localSheetId="1">'Aco 1'!$A$1:$O$60</definedName>
    <definedName name="_xlnm.Print_Area" localSheetId="19">'Aco 10'!$A$1:$O$60</definedName>
    <definedName name="_xlnm.Print_Area" localSheetId="3">'Aco 2'!$A$1:$O$60</definedName>
    <definedName name="_xlnm.Print_Area" localSheetId="5">'Aco 3'!$A$1:$O$60</definedName>
    <definedName name="_xlnm.Print_Area" localSheetId="7">'Aco 4'!$A$1:$O$60</definedName>
    <definedName name="_xlnm.Print_Area" localSheetId="9">'Aco 5'!$A$1:$O$60</definedName>
    <definedName name="_xlnm.Print_Area" localSheetId="11">'Aco 6'!$A$1:$O$60</definedName>
    <definedName name="_xlnm.Print_Area" localSheetId="13">'Aco 7'!$A$1:$O$60</definedName>
    <definedName name="_xlnm.Print_Area" localSheetId="15">'Aco 8'!$A$1:$O$60</definedName>
    <definedName name="_xlnm.Print_Area" localSheetId="17">'Aco 9'!$A$1:$O$60</definedName>
    <definedName name="_xlnm.Print_Area" localSheetId="2">'PS 1'!$A$1:$R$112</definedName>
    <definedName name="_xlnm.Print_Area" localSheetId="20">'PS 10'!$A$1:$R$112</definedName>
    <definedName name="_xlnm.Print_Area" localSheetId="4">'PS 2'!$A$1:$R$112</definedName>
    <definedName name="_xlnm.Print_Area" localSheetId="6">'PS 3'!$A$1:$R$112</definedName>
    <definedName name="_xlnm.Print_Area" localSheetId="8">'PS 4'!$A$1:$R$112</definedName>
    <definedName name="_xlnm.Print_Area" localSheetId="10">'PS 5'!$A$1:$R$112</definedName>
    <definedName name="_xlnm.Print_Area" localSheetId="12">'PS 6'!$A$1:$R$112</definedName>
    <definedName name="_xlnm.Print_Area" localSheetId="14">'PS 7'!$A$1:$R$112</definedName>
    <definedName name="_xlnm.Print_Area" localSheetId="16">'PS 8'!$A$1:$R$112</definedName>
    <definedName name="_xlnm.Print_Area" localSheetId="18">'PS 9'!$A$1:$R$112</definedName>
  </definedNames>
  <calcPr calcId="125725"/>
</workbook>
</file>

<file path=xl/calcChain.xml><?xml version="1.0" encoding="utf-8"?>
<calcChain xmlns="http://schemas.openxmlformats.org/spreadsheetml/2006/main">
  <c r="AF28" i="5"/>
  <c r="AE28"/>
  <c r="AD28"/>
  <c r="AC28"/>
  <c r="AB28"/>
  <c r="AA28"/>
  <c r="Y28"/>
  <c r="X28"/>
  <c r="AF27"/>
  <c r="AF29" s="1"/>
  <c r="AE27"/>
  <c r="AE29" s="1"/>
  <c r="AD27"/>
  <c r="AD29" s="1"/>
  <c r="AC27"/>
  <c r="AC29" s="1"/>
  <c r="AB27"/>
  <c r="AB29" s="1"/>
  <c r="AA27"/>
  <c r="AA29" s="1"/>
  <c r="Z27"/>
  <c r="W28"/>
  <c r="Y23"/>
  <c r="Z23"/>
  <c r="AA23"/>
  <c r="W23"/>
  <c r="AG17" i="47"/>
  <c r="AF17"/>
  <c r="AE17"/>
  <c r="AD17"/>
  <c r="AC17"/>
  <c r="AB17"/>
  <c r="AA17"/>
  <c r="Z17"/>
  <c r="Y17"/>
  <c r="X17"/>
  <c r="AG16"/>
  <c r="AG18" s="1"/>
  <c r="AF16"/>
  <c r="AF18" s="1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Y12"/>
  <c r="AC11"/>
  <c r="AC13" s="1"/>
  <c r="AB11"/>
  <c r="AB13" s="1"/>
  <c r="AA11"/>
  <c r="AA13" s="1"/>
  <c r="Z11"/>
  <c r="Z13" s="1"/>
  <c r="Y11"/>
  <c r="Y13" s="1"/>
  <c r="AL28" i="46"/>
  <c r="AK28"/>
  <c r="AJ28"/>
  <c r="AI28"/>
  <c r="AL27"/>
  <c r="AK27"/>
  <c r="AJ27"/>
  <c r="AI27"/>
  <c r="AL20"/>
  <c r="AK20"/>
  <c r="AJ20"/>
  <c r="AI20"/>
  <c r="AL19"/>
  <c r="AK19"/>
  <c r="AJ19"/>
  <c r="AI19"/>
  <c r="AL12"/>
  <c r="AK12"/>
  <c r="AJ12"/>
  <c r="AI12"/>
  <c r="AL11"/>
  <c r="AK11"/>
  <c r="AJ11"/>
  <c r="AI11"/>
  <c r="J4"/>
  <c r="AG17" i="45"/>
  <c r="AF17"/>
  <c r="AE17"/>
  <c r="AD17"/>
  <c r="AC17"/>
  <c r="AB17"/>
  <c r="AA17"/>
  <c r="Z17"/>
  <c r="Y17"/>
  <c r="X17"/>
  <c r="AG16"/>
  <c r="AG18" s="1"/>
  <c r="AF16"/>
  <c r="AF18" s="1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Y12"/>
  <c r="AC11"/>
  <c r="AC13" s="1"/>
  <c r="AB11"/>
  <c r="AB13" s="1"/>
  <c r="AA11"/>
  <c r="AA13" s="1"/>
  <c r="Z11"/>
  <c r="Z13" s="1"/>
  <c r="Y11"/>
  <c r="Y13" s="1"/>
  <c r="AL28" i="44"/>
  <c r="AK28"/>
  <c r="AJ28"/>
  <c r="AI28"/>
  <c r="AL27"/>
  <c r="AK27"/>
  <c r="AJ27"/>
  <c r="AI27"/>
  <c r="AL20"/>
  <c r="AK20"/>
  <c r="AJ20"/>
  <c r="AI20"/>
  <c r="AL19"/>
  <c r="AK19"/>
  <c r="AJ19"/>
  <c r="AI19"/>
  <c r="AL12"/>
  <c r="AK12"/>
  <c r="AJ12"/>
  <c r="AI12"/>
  <c r="AL11"/>
  <c r="AK11"/>
  <c r="AJ11"/>
  <c r="AI11"/>
  <c r="J4"/>
  <c r="AG17" i="43"/>
  <c r="AF17"/>
  <c r="AE17"/>
  <c r="AD17"/>
  <c r="AC17"/>
  <c r="AB17"/>
  <c r="AA17"/>
  <c r="Z17"/>
  <c r="Y17"/>
  <c r="X17"/>
  <c r="AG16"/>
  <c r="AG18" s="1"/>
  <c r="AF16"/>
  <c r="AF18" s="1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Y12"/>
  <c r="AC11"/>
  <c r="AC13" s="1"/>
  <c r="AB11"/>
  <c r="AB13" s="1"/>
  <c r="AA11"/>
  <c r="AA13" s="1"/>
  <c r="Z11"/>
  <c r="Z13" s="1"/>
  <c r="Y11"/>
  <c r="Y13" s="1"/>
  <c r="AL28" i="42"/>
  <c r="AK28"/>
  <c r="AJ28"/>
  <c r="AI28"/>
  <c r="AL27"/>
  <c r="AK27"/>
  <c r="AJ27"/>
  <c r="AI27"/>
  <c r="AL20"/>
  <c r="AK20"/>
  <c r="AJ20"/>
  <c r="AI20"/>
  <c r="AL19"/>
  <c r="AK19"/>
  <c r="AJ19"/>
  <c r="AI19"/>
  <c r="AL12"/>
  <c r="AK12"/>
  <c r="AJ12"/>
  <c r="AI12"/>
  <c r="AL11"/>
  <c r="AK11"/>
  <c r="AJ11"/>
  <c r="AI11"/>
  <c r="J4"/>
  <c r="AG17" i="41"/>
  <c r="AF17"/>
  <c r="AE17"/>
  <c r="AD17"/>
  <c r="AC17"/>
  <c r="AB17"/>
  <c r="AA17"/>
  <c r="Z17"/>
  <c r="Y17"/>
  <c r="X17"/>
  <c r="AG16"/>
  <c r="AG18" s="1"/>
  <c r="AF16"/>
  <c r="AF18" s="1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Y12"/>
  <c r="AC11"/>
  <c r="AC13" s="1"/>
  <c r="AB11"/>
  <c r="AB13" s="1"/>
  <c r="AA11"/>
  <c r="AA13" s="1"/>
  <c r="Z11"/>
  <c r="Z13" s="1"/>
  <c r="Y11"/>
  <c r="Y13" s="1"/>
  <c r="AL28" i="40"/>
  <c r="AK28"/>
  <c r="AJ28"/>
  <c r="AI28"/>
  <c r="AL27"/>
  <c r="AK27"/>
  <c r="AJ27"/>
  <c r="AI27"/>
  <c r="AL20"/>
  <c r="AK20"/>
  <c r="AJ20"/>
  <c r="AI20"/>
  <c r="AL19"/>
  <c r="AK19"/>
  <c r="AJ19"/>
  <c r="AI19"/>
  <c r="AL12"/>
  <c r="AK12"/>
  <c r="AJ12"/>
  <c r="AI12"/>
  <c r="AL11"/>
  <c r="AK11"/>
  <c r="AJ11"/>
  <c r="AI11"/>
  <c r="J4"/>
  <c r="AG17" i="39"/>
  <c r="AF17"/>
  <c r="AE17"/>
  <c r="AD17"/>
  <c r="AC17"/>
  <c r="AB17"/>
  <c r="AA17"/>
  <c r="Z17"/>
  <c r="Y17"/>
  <c r="X17"/>
  <c r="AG16"/>
  <c r="AG18" s="1"/>
  <c r="AF16"/>
  <c r="AF18" s="1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Y12"/>
  <c r="AC11"/>
  <c r="AC13" s="1"/>
  <c r="AB11"/>
  <c r="AB13" s="1"/>
  <c r="AA11"/>
  <c r="AA13" s="1"/>
  <c r="Z11"/>
  <c r="Z13" s="1"/>
  <c r="Y11"/>
  <c r="Y13" s="1"/>
  <c r="AL28" i="38"/>
  <c r="AK28"/>
  <c r="AJ28"/>
  <c r="AI28"/>
  <c r="AL27"/>
  <c r="AK27"/>
  <c r="AJ27"/>
  <c r="AI27"/>
  <c r="AL20"/>
  <c r="AK20"/>
  <c r="AJ20"/>
  <c r="AI20"/>
  <c r="AL19"/>
  <c r="AK19"/>
  <c r="AJ19"/>
  <c r="AI19"/>
  <c r="AL12"/>
  <c r="AK12"/>
  <c r="AJ12"/>
  <c r="AI12"/>
  <c r="AL11"/>
  <c r="AK11"/>
  <c r="AJ11"/>
  <c r="AI11"/>
  <c r="J4"/>
  <c r="AG17" i="37"/>
  <c r="AF17"/>
  <c r="AE17"/>
  <c r="AD17"/>
  <c r="AC17"/>
  <c r="AB17"/>
  <c r="AA17"/>
  <c r="Z17"/>
  <c r="Y17"/>
  <c r="X17"/>
  <c r="AG16"/>
  <c r="AG18" s="1"/>
  <c r="AF16"/>
  <c r="AF18" s="1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Y12"/>
  <c r="AC11"/>
  <c r="AC13" s="1"/>
  <c r="AB11"/>
  <c r="AB13" s="1"/>
  <c r="AA11"/>
  <c r="AA13" s="1"/>
  <c r="Z11"/>
  <c r="Z13" s="1"/>
  <c r="Y11"/>
  <c r="Y13" s="1"/>
  <c r="AL28" i="36"/>
  <c r="AK28"/>
  <c r="AJ28"/>
  <c r="AI28"/>
  <c r="AL27"/>
  <c r="AK27"/>
  <c r="AJ27"/>
  <c r="AI27"/>
  <c r="AL20"/>
  <c r="AK20"/>
  <c r="AJ20"/>
  <c r="AI20"/>
  <c r="AL19"/>
  <c r="AK19"/>
  <c r="AJ19"/>
  <c r="AI19"/>
  <c r="AL12"/>
  <c r="AK12"/>
  <c r="AJ12"/>
  <c r="AI12"/>
  <c r="AL11"/>
  <c r="AK11"/>
  <c r="AJ11"/>
  <c r="AI11"/>
  <c r="J4"/>
  <c r="AG17" i="35"/>
  <c r="AF17"/>
  <c r="AE17"/>
  <c r="AD17"/>
  <c r="AC17"/>
  <c r="AB17"/>
  <c r="AA17"/>
  <c r="Z17"/>
  <c r="Y17"/>
  <c r="X17"/>
  <c r="AG16"/>
  <c r="AG18" s="1"/>
  <c r="AF16"/>
  <c r="AF18" s="1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Y12"/>
  <c r="AC11"/>
  <c r="AC13" s="1"/>
  <c r="AB11"/>
  <c r="AB13" s="1"/>
  <c r="AA11"/>
  <c r="AA13" s="1"/>
  <c r="Z11"/>
  <c r="Z13" s="1"/>
  <c r="Y11"/>
  <c r="Y13" s="1"/>
  <c r="AL28" i="34"/>
  <c r="AK28"/>
  <c r="AJ28"/>
  <c r="AI28"/>
  <c r="AL27"/>
  <c r="AK27"/>
  <c r="AJ27"/>
  <c r="AI27"/>
  <c r="AL20"/>
  <c r="AK20"/>
  <c r="AJ20"/>
  <c r="AI20"/>
  <c r="AL19"/>
  <c r="AK19"/>
  <c r="AJ19"/>
  <c r="AI19"/>
  <c r="AL12"/>
  <c r="AK12"/>
  <c r="AJ12"/>
  <c r="AI12"/>
  <c r="AL11"/>
  <c r="AK11"/>
  <c r="AJ11"/>
  <c r="AI11"/>
  <c r="J4"/>
  <c r="AG17" i="33"/>
  <c r="AF17"/>
  <c r="AE17"/>
  <c r="AD17"/>
  <c r="AC17"/>
  <c r="AB17"/>
  <c r="AA17"/>
  <c r="Z17"/>
  <c r="Y17"/>
  <c r="X17"/>
  <c r="AG16"/>
  <c r="AG18" s="1"/>
  <c r="AF16"/>
  <c r="AF18" s="1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Y12"/>
  <c r="AC11"/>
  <c r="AC13" s="1"/>
  <c r="AB11"/>
  <c r="AB13" s="1"/>
  <c r="AA11"/>
  <c r="AA13" s="1"/>
  <c r="Z11"/>
  <c r="Z13" s="1"/>
  <c r="Y11"/>
  <c r="Y13" s="1"/>
  <c r="AL28" i="32"/>
  <c r="AK28"/>
  <c r="AJ28"/>
  <c r="AI28"/>
  <c r="AL27"/>
  <c r="AK27"/>
  <c r="AJ27"/>
  <c r="AI27"/>
  <c r="AL20"/>
  <c r="AK20"/>
  <c r="AJ20"/>
  <c r="AI20"/>
  <c r="AL19"/>
  <c r="AK19"/>
  <c r="AJ19"/>
  <c r="AI19"/>
  <c r="AL12"/>
  <c r="AK12"/>
  <c r="AJ12"/>
  <c r="AI12"/>
  <c r="AL11"/>
  <c r="AK11"/>
  <c r="AJ11"/>
  <c r="AI11"/>
  <c r="J4"/>
  <c r="AG17" i="31"/>
  <c r="AF17"/>
  <c r="AE17"/>
  <c r="AD17"/>
  <c r="AC17"/>
  <c r="AB17"/>
  <c r="AA17"/>
  <c r="Z17"/>
  <c r="Y17"/>
  <c r="X17"/>
  <c r="AG16"/>
  <c r="AG18" s="1"/>
  <c r="AF16"/>
  <c r="AF18" s="1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Y12"/>
  <c r="AC11"/>
  <c r="AC13" s="1"/>
  <c r="AB11"/>
  <c r="AB13" s="1"/>
  <c r="AA11"/>
  <c r="AA13" s="1"/>
  <c r="Z11"/>
  <c r="Z13" s="1"/>
  <c r="Y11"/>
  <c r="Y13" s="1"/>
  <c r="AL28" i="30"/>
  <c r="AK28"/>
  <c r="AJ28"/>
  <c r="AI28"/>
  <c r="AL27"/>
  <c r="AK27"/>
  <c r="AJ27"/>
  <c r="AI27"/>
  <c r="AL20"/>
  <c r="AK20"/>
  <c r="AJ20"/>
  <c r="AI20"/>
  <c r="AL19"/>
  <c r="AK19"/>
  <c r="AJ19"/>
  <c r="AI19"/>
  <c r="AL12"/>
  <c r="AK12"/>
  <c r="AJ12"/>
  <c r="AI12"/>
  <c r="AL11"/>
  <c r="AK11"/>
  <c r="AJ11"/>
  <c r="AI11"/>
  <c r="J4"/>
  <c r="AB11" i="11"/>
  <c r="Z22" i="5" s="1"/>
  <c r="Z24" s="1"/>
  <c r="AG17" i="11"/>
  <c r="AG16"/>
  <c r="AF17"/>
  <c r="AE17"/>
  <c r="AD17"/>
  <c r="AC17"/>
  <c r="AB17"/>
  <c r="AA17"/>
  <c r="Z28" i="5" s="1"/>
  <c r="Z29" s="1"/>
  <c r="Z17" i="11"/>
  <c r="Y17"/>
  <c r="X17"/>
  <c r="AF16"/>
  <c r="AE16"/>
  <c r="AE18" s="1"/>
  <c r="AD16"/>
  <c r="AD18" s="1"/>
  <c r="AC16"/>
  <c r="AC18" s="1"/>
  <c r="AB16"/>
  <c r="AB18" s="1"/>
  <c r="AA16"/>
  <c r="AA18" s="1"/>
  <c r="Z16"/>
  <c r="Z18" s="1"/>
  <c r="Y16"/>
  <c r="Y18" s="1"/>
  <c r="X16"/>
  <c r="X18" s="1"/>
  <c r="AC12"/>
  <c r="AB12"/>
  <c r="AA12"/>
  <c r="Z12"/>
  <c r="X23" i="5" s="1"/>
  <c r="Y12" i="11"/>
  <c r="AC11"/>
  <c r="AA22" i="5" s="1"/>
  <c r="AA24" s="1"/>
  <c r="AA11" i="11"/>
  <c r="Y22" i="5" s="1"/>
  <c r="Y24" s="1"/>
  <c r="Z11" i="11"/>
  <c r="X22" i="5" s="1"/>
  <c r="Y11" i="11"/>
  <c r="Y13" s="1"/>
  <c r="AI27" i="7"/>
  <c r="W14" i="5" s="1"/>
  <c r="J4" i="7"/>
  <c r="Y2" i="5" s="1"/>
  <c r="W2" s="1"/>
  <c r="AL28" i="7"/>
  <c r="Z15" i="5" s="1"/>
  <c r="AK28" i="7"/>
  <c r="Y15" i="5" s="1"/>
  <c r="AJ28" i="7"/>
  <c r="X15" i="5" s="1"/>
  <c r="AI28" i="7"/>
  <c r="W15" i="5" s="1"/>
  <c r="AL27" i="7"/>
  <c r="Z14" i="5" s="1"/>
  <c r="AK27" i="7"/>
  <c r="Y14" i="5" s="1"/>
  <c r="AJ27" i="7"/>
  <c r="X14" i="5" s="1"/>
  <c r="AL20" i="7"/>
  <c r="Z11" i="5" s="1"/>
  <c r="AK20" i="7"/>
  <c r="Y11" i="5" s="1"/>
  <c r="AJ20" i="7"/>
  <c r="X11" i="5" s="1"/>
  <c r="AI20" i="7"/>
  <c r="W11" i="5" s="1"/>
  <c r="AL19" i="7"/>
  <c r="Z10" i="5" s="1"/>
  <c r="AK19" i="7"/>
  <c r="Y10" i="5" s="1"/>
  <c r="AJ19" i="7"/>
  <c r="X10" i="5" s="1"/>
  <c r="AI19" i="7"/>
  <c r="W10" i="5" s="1"/>
  <c r="AL12" i="7"/>
  <c r="Z7" i="5" s="1"/>
  <c r="AK12" i="7"/>
  <c r="Y7" i="5" s="1"/>
  <c r="AJ12" i="7"/>
  <c r="X7" i="5" s="1"/>
  <c r="AI12" i="7"/>
  <c r="W7" i="5" s="1"/>
  <c r="AL11" i="7"/>
  <c r="Z6" i="5" s="1"/>
  <c r="AK11" i="7"/>
  <c r="Y6" i="5" s="1"/>
  <c r="AJ11" i="7"/>
  <c r="X6" i="5" s="1"/>
  <c r="AI11" i="7"/>
  <c r="W6" i="5" s="1"/>
  <c r="X27" l="1"/>
  <c r="X29" s="1"/>
  <c r="Y27"/>
  <c r="Y29" s="1"/>
  <c r="X24"/>
  <c r="W27"/>
  <c r="AA13" i="11"/>
  <c r="W22" i="5"/>
  <c r="Z13" i="11"/>
  <c r="AC13"/>
  <c r="AB13"/>
  <c r="AG18"/>
  <c r="AF18"/>
  <c r="W29" i="5"/>
  <c r="W24"/>
  <c r="Z19"/>
  <c r="Y19"/>
  <c r="X19"/>
  <c r="W19"/>
  <c r="Z18"/>
  <c r="Y18"/>
  <c r="X18"/>
  <c r="W18"/>
</calcChain>
</file>

<file path=xl/sharedStrings.xml><?xml version="1.0" encoding="utf-8"?>
<sst xmlns="http://schemas.openxmlformats.org/spreadsheetml/2006/main" count="2173" uniqueCount="166">
  <si>
    <t>Data:</t>
  </si>
  <si>
    <t>Local:</t>
  </si>
  <si>
    <t>SOMA</t>
  </si>
  <si>
    <t>PSICOSSOMA</t>
  </si>
  <si>
    <t>Adormecimento</t>
  </si>
  <si>
    <t>Ansiedade</t>
  </si>
  <si>
    <t>Agulhadas</t>
  </si>
  <si>
    <t>Emocionalismo</t>
  </si>
  <si>
    <t>Alergia</t>
  </si>
  <si>
    <t>Euforia</t>
  </si>
  <si>
    <t>Ardência nos olhos</t>
  </si>
  <si>
    <t>Instabilidade do psicossoma</t>
  </si>
  <si>
    <t>Arrepios</t>
  </si>
  <si>
    <t>Irritação</t>
  </si>
  <si>
    <t>Ausência de respiração</t>
  </si>
  <si>
    <t>Medo</t>
  </si>
  <si>
    <t>Bocejos</t>
  </si>
  <si>
    <t>Melancolia</t>
  </si>
  <si>
    <t>Catalepsia</t>
  </si>
  <si>
    <t>Mini-descoincidencia</t>
  </si>
  <si>
    <t>Coceiras</t>
  </si>
  <si>
    <t>Posição de Trendelemburg</t>
  </si>
  <si>
    <t>Dor de cabeça</t>
  </si>
  <si>
    <t>Sensação de decolagem</t>
  </si>
  <si>
    <t>Dor nas costas</t>
  </si>
  <si>
    <t>Sensação de encaixe</t>
  </si>
  <si>
    <t>Enrijecimento</t>
  </si>
  <si>
    <t>Sensação de flutuação</t>
  </si>
  <si>
    <t>Entorpecimento / Dormência</t>
  </si>
  <si>
    <t>Sensação de mergulho</t>
  </si>
  <si>
    <t>Formigamento</t>
  </si>
  <si>
    <t>sensação de queda</t>
  </si>
  <si>
    <t>Mioclonias / Movimentos Involuntários</t>
  </si>
  <si>
    <t>Sensação de soltura</t>
  </si>
  <si>
    <t>Mudança de Temperatura para Calor</t>
  </si>
  <si>
    <t>Sensação de volitar</t>
  </si>
  <si>
    <t>Mudança de Temperatura para Frio</t>
  </si>
  <si>
    <t>Serenidade/bem estar/alivio</t>
  </si>
  <si>
    <t>Ronco</t>
  </si>
  <si>
    <t>Tensâo</t>
  </si>
  <si>
    <t>Salivação</t>
  </si>
  <si>
    <t>Vibração do Psicossoma</t>
  </si>
  <si>
    <t>Sensação de Dor</t>
  </si>
  <si>
    <t>Vontade de chorar</t>
  </si>
  <si>
    <t xml:space="preserve">Soluço </t>
  </si>
  <si>
    <t>Vontade de ir embora</t>
  </si>
  <si>
    <t>Sonolência</t>
  </si>
  <si>
    <t>Sons Intracranianos</t>
  </si>
  <si>
    <t>MENTALSOMA</t>
  </si>
  <si>
    <t>Sudorese</t>
  </si>
  <si>
    <t>Associação de idéias</t>
  </si>
  <si>
    <t>Tosse</t>
  </si>
  <si>
    <t>Descontrole</t>
  </si>
  <si>
    <t>Tremedeira</t>
  </si>
  <si>
    <t>Esclarecimento de determinados temas</t>
  </si>
  <si>
    <t>Expansão da consciência</t>
  </si>
  <si>
    <t>Insights</t>
  </si>
  <si>
    <t>Raciocínio lento</t>
  </si>
  <si>
    <t>ENERGOSSOMA</t>
  </si>
  <si>
    <t>Rememoração em bloco</t>
  </si>
  <si>
    <t>Absorção espontânea de energia</t>
  </si>
  <si>
    <t>Rememoração fragmentada</t>
  </si>
  <si>
    <t>Atividade no Cardiochacra</t>
  </si>
  <si>
    <t>Atividade no Chacra Nucal</t>
  </si>
  <si>
    <t>EXTRAFÍSICA</t>
  </si>
  <si>
    <t>Atividade no Coronochacra</t>
  </si>
  <si>
    <t>Clariaudiência</t>
  </si>
  <si>
    <t>Atividade no Esplenicochacra</t>
  </si>
  <si>
    <t>Clarividência / Visualização de conscin - consciex</t>
  </si>
  <si>
    <t>Atividade no Frontochacra</t>
  </si>
  <si>
    <t>Desligamento do ambiente</t>
  </si>
  <si>
    <t>Atividade no Laringochacra</t>
  </si>
  <si>
    <t>Detectação da EEE</t>
  </si>
  <si>
    <t>Atividade no Palmochacra</t>
  </si>
  <si>
    <t>Detectação de aparelhos extrafisicos</t>
  </si>
  <si>
    <t>Atividade no Plantochacra</t>
  </si>
  <si>
    <t>Devaneio</t>
  </si>
  <si>
    <t>Atividade no Sexochacra</t>
  </si>
  <si>
    <t>Dimener</t>
  </si>
  <si>
    <t>Atividade no Umbilicochacra</t>
  </si>
  <si>
    <t>Discriminação energética do campo</t>
  </si>
  <si>
    <t>Balonamento</t>
  </si>
  <si>
    <t>Efeito Negativo</t>
  </si>
  <si>
    <t>Banho energético</t>
  </si>
  <si>
    <t>Estabelecimento do campo</t>
  </si>
  <si>
    <t>Ectoplasmia</t>
  </si>
  <si>
    <t>Estado de semiconsciência</t>
  </si>
  <si>
    <t>Eletricidade</t>
  </si>
  <si>
    <t>Imagens oníricas</t>
  </si>
  <si>
    <t>EV espontaneo</t>
  </si>
  <si>
    <t xml:space="preserve">luminosidade </t>
  </si>
  <si>
    <t>Exteriorização espontânea de energia</t>
  </si>
  <si>
    <t>Precognições</t>
  </si>
  <si>
    <t>Pulsações</t>
  </si>
  <si>
    <t>Presença de amparador</t>
  </si>
  <si>
    <t>Reverberação</t>
  </si>
  <si>
    <t>Primener</t>
  </si>
  <si>
    <t>Soltura</t>
  </si>
  <si>
    <t>Processo anímico</t>
  </si>
  <si>
    <t>Tontura</t>
  </si>
  <si>
    <t>Retrocognições</t>
  </si>
  <si>
    <t>Sensação de desconforto</t>
  </si>
  <si>
    <t>Tempo passou rápido</t>
  </si>
  <si>
    <t>Soma</t>
  </si>
  <si>
    <t>Energossoma</t>
  </si>
  <si>
    <t>Psicossoma</t>
  </si>
  <si>
    <t>Mentalsoma</t>
  </si>
  <si>
    <t>Extrafísico</t>
  </si>
  <si>
    <t>Total</t>
  </si>
  <si>
    <t>Corono</t>
  </si>
  <si>
    <t>Fronto</t>
  </si>
  <si>
    <t>Nucal</t>
  </si>
  <si>
    <t>Laringo</t>
  </si>
  <si>
    <t>Esplênico</t>
  </si>
  <si>
    <t>Sexo</t>
  </si>
  <si>
    <t>Palmo</t>
  </si>
  <si>
    <t>Planto</t>
  </si>
  <si>
    <t>Umbilico</t>
  </si>
  <si>
    <t>Local</t>
  </si>
  <si>
    <t>CEAEC</t>
  </si>
  <si>
    <t>Selecionar Local</t>
  </si>
  <si>
    <t xml:space="preserve">Mentalsoma   </t>
  </si>
  <si>
    <t>Antes</t>
  </si>
  <si>
    <t>Depois</t>
  </si>
  <si>
    <t>Despois</t>
  </si>
  <si>
    <t>Energ</t>
  </si>
  <si>
    <t>Psicos</t>
  </si>
  <si>
    <t>Mental</t>
  </si>
  <si>
    <t>Palavras-chave</t>
  </si>
  <si>
    <t>Cárdio</t>
  </si>
  <si>
    <t>Energo</t>
  </si>
  <si>
    <t>Psico</t>
  </si>
  <si>
    <t>PLANILHA DE REGISTROS - ACOPLAMENTARIUM</t>
  </si>
  <si>
    <t>Turma:</t>
  </si>
  <si>
    <t>1o DIA DO CURSO</t>
  </si>
  <si>
    <t>2o DIA DO CURSO</t>
  </si>
  <si>
    <t>3o DIA DO CURSO</t>
  </si>
  <si>
    <t>QUAL O SEU OBJETIVO NO CURSO?</t>
  </si>
  <si>
    <t>Epicons:</t>
  </si>
  <si>
    <t xml:space="preserve"> Energossoma</t>
  </si>
  <si>
    <t xml:space="preserve">  Energossoma</t>
  </si>
  <si>
    <t>Pontuações: de 10 a 8 (excelente a muito bom)  -  de 7  a 4 (bom a razoável) -  de 3 a 0 (insuficiente a bloqueado)</t>
  </si>
  <si>
    <t xml:space="preserve">Créditos  </t>
  </si>
  <si>
    <t xml:space="preserve">         Temática:</t>
  </si>
  <si>
    <t>CONDIÇÕES HOLOSSOMÁTICAS</t>
  </si>
  <si>
    <t>REGISTROS - 1o DIA</t>
  </si>
  <si>
    <t>REGISTROS - 2o DIA</t>
  </si>
  <si>
    <t>REGISTROS - 3o DIA</t>
  </si>
  <si>
    <t>C1</t>
  </si>
  <si>
    <t>C2</t>
  </si>
  <si>
    <t>Tema:</t>
  </si>
  <si>
    <t>COMENTÁRIOS</t>
  </si>
  <si>
    <t>Créditos</t>
  </si>
  <si>
    <t>1o dia</t>
  </si>
  <si>
    <t>2o dia</t>
  </si>
  <si>
    <t>3o dia</t>
  </si>
  <si>
    <t>Média</t>
  </si>
  <si>
    <t>GRÁFICOS</t>
  </si>
  <si>
    <t>ESTATÍSTICA DE SINAIS - ACOPLAMENTARIUM - Campo 1 e Campo 2</t>
  </si>
  <si>
    <t>Meta</t>
  </si>
  <si>
    <r>
      <rPr>
        <b/>
        <sz val="11"/>
        <color theme="3" tint="0.39997558519241921"/>
        <rFont val="Calibri"/>
        <family val="2"/>
        <scheme val="minor"/>
      </rPr>
      <t>ANTES</t>
    </r>
    <r>
      <rPr>
        <sz val="11"/>
        <color theme="1"/>
        <rFont val="Calibri"/>
        <family val="2"/>
        <scheme val="minor"/>
      </rPr>
      <t xml:space="preserve"> do experimento</t>
    </r>
  </si>
  <si>
    <r>
      <rPr>
        <b/>
        <sz val="11"/>
        <color rgb="FFFF0000"/>
        <rFont val="Calibri"/>
        <family val="2"/>
        <scheme val="minor"/>
      </rPr>
      <t>DEPOIS</t>
    </r>
    <r>
      <rPr>
        <sz val="11"/>
        <color theme="1"/>
        <rFont val="Calibri"/>
        <family val="2"/>
        <scheme val="minor"/>
      </rPr>
      <t xml:space="preserve"> do experimento</t>
    </r>
  </si>
  <si>
    <r>
      <rPr>
        <b/>
        <sz val="11"/>
        <color rgb="FFFF0000"/>
        <rFont val="Calibri"/>
        <family val="2"/>
        <scheme val="minor"/>
      </rPr>
      <t>DEPOIS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do experimento</t>
    </r>
  </si>
  <si>
    <r>
      <rPr>
        <b/>
        <sz val="11"/>
        <color theme="3" tint="0.39997558519241921"/>
        <rFont val="Calibri"/>
        <family val="2"/>
        <scheme val="minor"/>
      </rPr>
      <t>ANTES</t>
    </r>
    <r>
      <rPr>
        <sz val="11"/>
        <color theme="3" tint="0.3999755851924192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do experimento</t>
    </r>
  </si>
  <si>
    <t>Realizado</t>
  </si>
  <si>
    <t>CURSO ACOPLAMENTARIUM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</si>
</sst>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1"/>
      <color rgb="FF454545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2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B98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CFFB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5" borderId="0" xfId="0" applyFill="1"/>
    <xf numFmtId="0" fontId="1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4" borderId="0" xfId="0" applyFill="1" applyAlignment="1">
      <alignment vertical="top" wrapText="1"/>
    </xf>
    <xf numFmtId="0" fontId="1" fillId="0" borderId="0" xfId="0" applyFont="1" applyAlignment="1"/>
    <xf numFmtId="0" fontId="18" fillId="3" borderId="0" xfId="0" applyFont="1" applyFill="1" applyAlignment="1">
      <alignment horizontal="center"/>
    </xf>
    <xf numFmtId="0" fontId="0" fillId="0" borderId="0" xfId="0" applyFill="1" applyAlignment="1">
      <alignment vertical="top" wrapText="1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0" fillId="13" borderId="0" xfId="0" applyFill="1"/>
    <xf numFmtId="49" fontId="1" fillId="0" borderId="0" xfId="0" applyNumberFormat="1" applyFont="1" applyFill="1" applyAlignment="1"/>
    <xf numFmtId="0" fontId="9" fillId="14" borderId="0" xfId="1" applyFont="1" applyFill="1" applyProtection="1">
      <protection locked="0"/>
    </xf>
    <xf numFmtId="0" fontId="9" fillId="14" borderId="0" xfId="1" applyFont="1" applyFill="1" applyAlignment="1" applyProtection="1">
      <alignment horizontal="center"/>
      <protection locked="0"/>
    </xf>
    <xf numFmtId="1" fontId="0" fillId="0" borderId="0" xfId="0" applyNumberFormat="1" applyFill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4" fillId="0" borderId="0" xfId="1" applyFont="1" applyAlignment="1" applyProtection="1">
      <alignment horizontal="center"/>
    </xf>
    <xf numFmtId="0" fontId="4" fillId="0" borderId="0" xfId="1" applyAlignment="1" applyProtection="1">
      <alignment horizontal="center"/>
    </xf>
    <xf numFmtId="0" fontId="4" fillId="0" borderId="0" xfId="1" applyProtection="1"/>
    <xf numFmtId="0" fontId="4" fillId="14" borderId="0" xfId="1" applyFill="1" applyProtection="1"/>
    <xf numFmtId="0" fontId="4" fillId="14" borderId="0" xfId="1" applyFont="1" applyFill="1" applyAlignment="1" applyProtection="1">
      <alignment horizontal="center"/>
    </xf>
    <xf numFmtId="0" fontId="4" fillId="7" borderId="0" xfId="1" applyFont="1" applyFill="1" applyAlignment="1" applyProtection="1">
      <alignment horizontal="center"/>
    </xf>
    <xf numFmtId="0" fontId="4" fillId="6" borderId="0" xfId="1" applyFill="1" applyProtection="1"/>
    <xf numFmtId="0" fontId="8" fillId="6" borderId="0" xfId="1" applyFont="1" applyFill="1" applyAlignment="1" applyProtection="1">
      <alignment horizontal="center"/>
    </xf>
    <xf numFmtId="0" fontId="4" fillId="6" borderId="0" xfId="1" applyFill="1" applyAlignment="1" applyProtection="1">
      <alignment horizontal="center"/>
    </xf>
    <xf numFmtId="0" fontId="8" fillId="14" borderId="0" xfId="1" applyFont="1" applyFill="1" applyAlignment="1" applyProtection="1">
      <alignment horizontal="center"/>
    </xf>
    <xf numFmtId="0" fontId="9" fillId="14" borderId="0" xfId="1" applyFont="1" applyFill="1" applyProtection="1"/>
    <xf numFmtId="0" fontId="5" fillId="14" borderId="0" xfId="1" applyFont="1" applyFill="1" applyAlignment="1" applyProtection="1">
      <alignment horizontal="center"/>
    </xf>
    <xf numFmtId="0" fontId="5" fillId="14" borderId="0" xfId="1" applyFont="1" applyFill="1" applyProtection="1"/>
    <xf numFmtId="0" fontId="9" fillId="14" borderId="0" xfId="1" applyFont="1" applyFill="1" applyAlignment="1" applyProtection="1">
      <alignment horizontal="center"/>
    </xf>
    <xf numFmtId="0" fontId="4" fillId="14" borderId="0" xfId="1" applyFill="1" applyAlignment="1" applyProtection="1">
      <alignment horizontal="center"/>
    </xf>
    <xf numFmtId="0" fontId="4" fillId="14" borderId="0" xfId="1" applyFill="1" applyAlignment="1" applyProtection="1">
      <alignment vertical="center"/>
    </xf>
    <xf numFmtId="49" fontId="4" fillId="14" borderId="0" xfId="1" applyNumberFormat="1" applyFill="1" applyAlignment="1" applyProtection="1">
      <alignment horizontal="center"/>
    </xf>
    <xf numFmtId="0" fontId="9" fillId="7" borderId="0" xfId="1" applyFont="1" applyFill="1" applyAlignment="1" applyProtection="1">
      <alignment horizontal="center"/>
    </xf>
    <xf numFmtId="0" fontId="9" fillId="7" borderId="0" xfId="1" applyFont="1" applyFill="1" applyAlignment="1" applyProtection="1"/>
    <xf numFmtId="0" fontId="4" fillId="14" borderId="0" xfId="1" applyFill="1" applyAlignment="1" applyProtection="1">
      <alignment horizontal="left" vertical="center"/>
    </xf>
    <xf numFmtId="9" fontId="5" fillId="14" borderId="0" xfId="2" applyFont="1" applyFill="1" applyBorder="1" applyAlignment="1" applyProtection="1">
      <alignment horizontal="center"/>
    </xf>
    <xf numFmtId="0" fontId="4" fillId="14" borderId="0" xfId="1" applyFill="1" applyAlignment="1" applyProtection="1">
      <alignment horizontal="left"/>
    </xf>
    <xf numFmtId="0" fontId="5" fillId="14" borderId="0" xfId="1" applyFont="1" applyFill="1" applyBorder="1" applyAlignment="1" applyProtection="1">
      <alignment horizontal="center"/>
    </xf>
    <xf numFmtId="0" fontId="4" fillId="14" borderId="0" xfId="1" applyFill="1" applyBorder="1" applyProtection="1"/>
    <xf numFmtId="0" fontId="4" fillId="14" borderId="0" xfId="1" applyFont="1" applyFill="1" applyProtection="1"/>
    <xf numFmtId="0" fontId="4" fillId="0" borderId="0" xfId="1" applyFont="1" applyProtection="1"/>
    <xf numFmtId="0" fontId="4" fillId="7" borderId="0" xfId="1" applyFont="1" applyFill="1" applyProtection="1"/>
    <xf numFmtId="0" fontId="10" fillId="14" borderId="0" xfId="1" applyFont="1" applyFill="1" applyProtection="1"/>
    <xf numFmtId="0" fontId="4" fillId="0" borderId="0" xfId="1" applyFont="1" applyFill="1" applyProtection="1"/>
    <xf numFmtId="0" fontId="4" fillId="0" borderId="0" xfId="1" applyFont="1" applyFill="1" applyAlignment="1" applyProtection="1">
      <alignment horizontal="center"/>
    </xf>
    <xf numFmtId="0" fontId="9" fillId="0" borderId="0" xfId="1" applyFont="1" applyFill="1" applyAlignment="1" applyProtection="1">
      <alignment horizontal="center"/>
    </xf>
    <xf numFmtId="0" fontId="10" fillId="14" borderId="0" xfId="1" applyFont="1" applyFill="1" applyAlignment="1" applyProtection="1">
      <alignment horizontal="center"/>
    </xf>
    <xf numFmtId="0" fontId="10" fillId="7" borderId="0" xfId="1" applyFont="1" applyFill="1" applyProtection="1"/>
    <xf numFmtId="0" fontId="11" fillId="7" borderId="0" xfId="1" applyFont="1" applyFill="1" applyProtection="1"/>
    <xf numFmtId="0" fontId="10" fillId="7" borderId="0" xfId="1" applyFont="1" applyFill="1" applyAlignment="1" applyProtection="1">
      <alignment horizontal="center"/>
    </xf>
    <xf numFmtId="0" fontId="11" fillId="7" borderId="0" xfId="1" applyFont="1" applyFill="1" applyAlignment="1" applyProtection="1">
      <alignment horizontal="center"/>
    </xf>
    <xf numFmtId="0" fontId="9" fillId="7" borderId="0" xfId="1" applyFont="1" applyFill="1" applyProtection="1"/>
    <xf numFmtId="0" fontId="9" fillId="0" borderId="0" xfId="1" applyFont="1" applyProtection="1"/>
    <xf numFmtId="0" fontId="9" fillId="0" borderId="0" xfId="1" applyFont="1" applyAlignment="1" applyProtection="1">
      <alignment horizontal="center"/>
    </xf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8" borderId="0" xfId="0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right"/>
      <protection locked="0"/>
    </xf>
    <xf numFmtId="0" fontId="0" fillId="8" borderId="0" xfId="0" applyFill="1" applyProtection="1">
      <protection locked="0"/>
    </xf>
    <xf numFmtId="0" fontId="0" fillId="0" borderId="0" xfId="0" applyFont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0" fontId="3" fillId="8" borderId="0" xfId="0" applyFont="1" applyFill="1" applyProtection="1">
      <protection locked="0"/>
    </xf>
    <xf numFmtId="0" fontId="14" fillId="0" borderId="0" xfId="3" applyFont="1" applyAlignment="1" applyProtection="1">
      <alignment horizontal="right" wrapText="1" indent="1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/>
    <xf numFmtId="0" fontId="21" fillId="0" borderId="0" xfId="0" applyFont="1"/>
    <xf numFmtId="0" fontId="21" fillId="0" borderId="0" xfId="0" applyFont="1" applyProtection="1">
      <protection locked="0"/>
    </xf>
    <xf numFmtId="0" fontId="0" fillId="0" borderId="0" xfId="0" applyProtection="1"/>
    <xf numFmtId="0" fontId="20" fillId="0" borderId="0" xfId="1" applyNumberFormat="1" applyFont="1" applyFill="1" applyAlignment="1" applyProtection="1">
      <alignment vertical="center"/>
      <protection locked="0"/>
    </xf>
    <xf numFmtId="49" fontId="20" fillId="14" borderId="0" xfId="1" applyNumberFormat="1" applyFont="1" applyFill="1" applyAlignment="1" applyProtection="1">
      <alignment vertical="center"/>
    </xf>
    <xf numFmtId="0" fontId="20" fillId="14" borderId="0" xfId="1" applyFont="1" applyFill="1" applyAlignment="1" applyProtection="1">
      <alignment vertical="center"/>
    </xf>
    <xf numFmtId="0" fontId="19" fillId="14" borderId="0" xfId="1" applyFont="1" applyFill="1" applyAlignment="1" applyProtection="1">
      <alignment horizontal="right" vertical="center"/>
    </xf>
    <xf numFmtId="0" fontId="19" fillId="14" borderId="0" xfId="1" applyFont="1" applyFill="1" applyAlignment="1" applyProtection="1">
      <alignment vertical="center"/>
    </xf>
    <xf numFmtId="0" fontId="4" fillId="0" borderId="0" xfId="1" applyFont="1" applyAlignment="1" applyProtection="1">
      <alignment horizontal="center" vertical="center"/>
    </xf>
    <xf numFmtId="0" fontId="4" fillId="7" borderId="0" xfId="1" applyFont="1" applyFill="1" applyAlignment="1" applyProtection="1">
      <alignment horizontal="center" vertical="center"/>
    </xf>
    <xf numFmtId="0" fontId="4" fillId="0" borderId="0" xfId="1" applyAlignment="1" applyProtection="1">
      <alignment horizontal="center" vertical="center"/>
    </xf>
    <xf numFmtId="0" fontId="4" fillId="0" borderId="0" xfId="1" applyFill="1" applyProtection="1"/>
    <xf numFmtId="0" fontId="20" fillId="0" borderId="0" xfId="1" applyNumberFormat="1" applyFont="1" applyFill="1" applyAlignment="1" applyProtection="1">
      <alignment vertical="center"/>
    </xf>
    <xf numFmtId="0" fontId="23" fillId="7" borderId="0" xfId="1" applyFont="1" applyFill="1" applyAlignment="1" applyProtection="1">
      <alignment horizontal="center"/>
    </xf>
    <xf numFmtId="0" fontId="23" fillId="7" borderId="0" xfId="1" applyFont="1" applyFill="1" applyAlignment="1" applyProtection="1">
      <alignment horizontal="center"/>
      <protection locked="0"/>
    </xf>
    <xf numFmtId="0" fontId="24" fillId="0" borderId="0" xfId="1" applyFont="1" applyAlignment="1" applyProtection="1">
      <alignment horizontal="center"/>
    </xf>
    <xf numFmtId="0" fontId="24" fillId="7" borderId="0" xfId="1" applyFont="1" applyFill="1" applyAlignment="1" applyProtection="1">
      <alignment horizontal="center"/>
    </xf>
    <xf numFmtId="0" fontId="23" fillId="7" borderId="0" xfId="1" applyFont="1" applyFill="1" applyAlignment="1" applyProtection="1"/>
    <xf numFmtId="0" fontId="25" fillId="7" borderId="0" xfId="1" applyFont="1" applyFill="1" applyAlignment="1" applyProtection="1">
      <alignment horizontal="center"/>
      <protection locked="0"/>
    </xf>
    <xf numFmtId="0" fontId="23" fillId="0" borderId="0" xfId="1" applyFont="1" applyAlignment="1" applyProtection="1">
      <alignment horizontal="center"/>
    </xf>
    <xf numFmtId="0" fontId="0" fillId="15" borderId="0" xfId="0" applyFill="1" applyProtection="1"/>
    <xf numFmtId="0" fontId="5" fillId="0" borderId="0" xfId="1" applyFont="1" applyProtection="1"/>
    <xf numFmtId="0" fontId="6" fillId="0" borderId="0" xfId="1" applyFont="1" applyProtection="1"/>
    <xf numFmtId="0" fontId="3" fillId="0" borderId="0" xfId="0" applyFont="1" applyFill="1" applyAlignment="1" applyProtection="1">
      <alignment vertical="top" wrapText="1"/>
    </xf>
    <xf numFmtId="0" fontId="7" fillId="0" borderId="0" xfId="1" applyFont="1" applyProtection="1"/>
    <xf numFmtId="0" fontId="7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</xf>
    <xf numFmtId="0" fontId="24" fillId="0" borderId="0" xfId="1" applyFont="1" applyProtection="1"/>
    <xf numFmtId="0" fontId="24" fillId="0" borderId="0" xfId="1" applyFont="1" applyAlignment="1" applyProtection="1">
      <alignment horizontal="center"/>
      <protection locked="0"/>
    </xf>
    <xf numFmtId="0" fontId="27" fillId="0" borderId="0" xfId="0" applyFont="1" applyProtection="1"/>
    <xf numFmtId="0" fontId="27" fillId="0" borderId="0" xfId="0" applyFont="1" applyAlignment="1" applyProtection="1">
      <alignment horizontal="center"/>
      <protection locked="0"/>
    </xf>
    <xf numFmtId="0" fontId="25" fillId="0" borderId="0" xfId="1" applyFont="1" applyProtection="1"/>
    <xf numFmtId="0" fontId="25" fillId="0" borderId="0" xfId="1" applyFont="1" applyAlignment="1" applyProtection="1">
      <alignment horizontal="center"/>
    </xf>
    <xf numFmtId="164" fontId="27" fillId="0" borderId="0" xfId="0" applyNumberFormat="1" applyFont="1" applyAlignment="1" applyProtection="1">
      <alignment horizontal="center"/>
      <protection locked="0"/>
    </xf>
    <xf numFmtId="0" fontId="24" fillId="0" borderId="0" xfId="1" applyFont="1" applyBorder="1" applyAlignment="1" applyProtection="1">
      <alignment horizontal="center"/>
    </xf>
    <xf numFmtId="0" fontId="24" fillId="0" borderId="0" xfId="1" applyFont="1" applyBorder="1" applyProtection="1"/>
    <xf numFmtId="0" fontId="26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left" vertical="top" wrapText="1"/>
      <protection locked="0"/>
    </xf>
    <xf numFmtId="0" fontId="1" fillId="1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left" vertical="center" wrapText="1"/>
      <protection locked="0"/>
    </xf>
    <xf numFmtId="0" fontId="1" fillId="4" borderId="0" xfId="0" applyFont="1" applyFill="1" applyAlignment="1">
      <alignment horizontal="center" vertical="top" wrapText="1"/>
    </xf>
    <xf numFmtId="0" fontId="1" fillId="10" borderId="0" xfId="0" applyFont="1" applyFill="1" applyAlignment="1">
      <alignment horizontal="center"/>
    </xf>
    <xf numFmtId="14" fontId="0" fillId="2" borderId="0" xfId="0" applyNumberFormat="1" applyFill="1" applyAlignment="1" applyProtection="1">
      <alignment horizontal="center"/>
      <protection locked="0"/>
    </xf>
    <xf numFmtId="0" fontId="2" fillId="11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49" fontId="0" fillId="2" borderId="0" xfId="0" applyNumberFormat="1" applyFill="1" applyAlignment="1" applyProtection="1">
      <alignment horizontal="left"/>
      <protection locked="0"/>
    </xf>
    <xf numFmtId="0" fontId="0" fillId="0" borderId="0" xfId="0" applyFont="1" applyAlignment="1">
      <alignment horizontal="center" vertical="center"/>
    </xf>
    <xf numFmtId="0" fontId="5" fillId="12" borderId="0" xfId="1" applyFont="1" applyFill="1" applyAlignment="1" applyProtection="1">
      <alignment horizontal="center"/>
    </xf>
    <xf numFmtId="0" fontId="20" fillId="2" borderId="0" xfId="1" applyFont="1" applyFill="1" applyAlignment="1" applyProtection="1">
      <alignment horizontal="left" vertical="top" wrapText="1"/>
      <protection locked="0"/>
    </xf>
    <xf numFmtId="0" fontId="19" fillId="12" borderId="0" xfId="1" applyFont="1" applyFill="1" applyAlignment="1" applyProtection="1">
      <alignment horizontal="center"/>
    </xf>
    <xf numFmtId="14" fontId="19" fillId="14" borderId="0" xfId="1" applyNumberFormat="1" applyFont="1" applyFill="1" applyAlignment="1" applyProtection="1">
      <alignment horizontal="center" vertical="center"/>
    </xf>
    <xf numFmtId="0" fontId="22" fillId="14" borderId="0" xfId="1" applyFont="1" applyFill="1" applyAlignment="1" applyProtection="1">
      <alignment horizontal="center" vertical="center"/>
    </xf>
    <xf numFmtId="14" fontId="20" fillId="0" borderId="0" xfId="1" applyNumberFormat="1" applyFont="1" applyFill="1" applyAlignment="1" applyProtection="1">
      <alignment horizontal="center" vertical="center"/>
      <protection locked="0"/>
    </xf>
    <xf numFmtId="0" fontId="20" fillId="0" borderId="0" xfId="1" applyFont="1" applyFill="1" applyAlignment="1" applyProtection="1">
      <alignment horizontal="center" vertical="center"/>
      <protection locked="0"/>
    </xf>
    <xf numFmtId="14" fontId="20" fillId="0" borderId="0" xfId="1" applyNumberFormat="1" applyFont="1" applyFill="1" applyAlignment="1" applyProtection="1">
      <alignment horizontal="left" vertical="center"/>
      <protection locked="0"/>
    </xf>
  </cellXfs>
  <cellStyles count="4">
    <cellStyle name="Hyperlink" xfId="3" builtinId="8"/>
    <cellStyle name="Normal" xfId="0" builtinId="0"/>
    <cellStyle name="Normal 2" xfId="1"/>
    <cellStyle name="Porcentagem 2" xfId="2"/>
  </cellStyles>
  <dxfs count="0"/>
  <tableStyles count="0" defaultTableStyle="TableStyleMedium2" defaultPivotStyle="PivotStyleLight16"/>
  <colors>
    <mruColors>
      <color rgb="FFECFFB1"/>
      <color rgb="FFC0B98E"/>
      <color rgb="FFFFFFCC"/>
      <color rgb="FFF5D6F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Planilha de Sinais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Gráficos!$V$24</c:f>
              <c:strCache>
                <c:ptCount val="1"/>
                <c:pt idx="0">
                  <c:v>Total</c:v>
                </c:pt>
              </c:strCache>
            </c:strRef>
          </c:tx>
          <c:explosion val="25"/>
          <c:dLbls>
            <c:showPercent val="1"/>
            <c:showLeaderLines val="1"/>
          </c:dLbls>
          <c:cat>
            <c:strRef>
              <c:f>Gráficos!$W$21:$AA$21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Gráficos!$W$24:$AA$24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/>
    </c:legend>
    <c:plotVisOnly val="1"/>
  </c:chart>
  <c:spPr>
    <a:ln>
      <a:noFill/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1'!$AH$19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1'!$AI$18:$AL$18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1'!$AH$20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1'!$AI$18:$AL$18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3461120"/>
        <c:axId val="73475968"/>
      </c:lineChart>
      <c:catAx>
        <c:axId val="73461120"/>
        <c:scaling>
          <c:orientation val="minMax"/>
        </c:scaling>
        <c:axPos val="b"/>
        <c:majorTickMark val="none"/>
        <c:tickLblPos val="nextTo"/>
        <c:crossAx val="73475968"/>
        <c:crosses val="autoZero"/>
        <c:auto val="1"/>
        <c:lblAlgn val="ctr"/>
        <c:lblOffset val="100"/>
      </c:catAx>
      <c:valAx>
        <c:axId val="73475968"/>
        <c:scaling>
          <c:orientation val="minMax"/>
        </c:scaling>
        <c:axPos val="l"/>
        <c:numFmt formatCode="General" sourceLinked="1"/>
        <c:majorTickMark val="none"/>
        <c:tickLblPos val="nextTo"/>
        <c:crossAx val="73461120"/>
        <c:crosses val="autoZero"/>
        <c:crossBetween val="between"/>
      </c:valAx>
    </c:plotArea>
    <c:legend>
      <c:legendPos val="b"/>
      <c:layout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1'!$AH$27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1'!$AI$26:$AL$26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1'!$AH$28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1'!$AI$26:$AL$26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3732480"/>
        <c:axId val="74154752"/>
      </c:lineChart>
      <c:catAx>
        <c:axId val="73732480"/>
        <c:scaling>
          <c:orientation val="minMax"/>
        </c:scaling>
        <c:axPos val="b"/>
        <c:majorTickMark val="none"/>
        <c:tickLblPos val="nextTo"/>
        <c:crossAx val="74154752"/>
        <c:crosses val="autoZero"/>
        <c:auto val="1"/>
        <c:lblAlgn val="ctr"/>
        <c:lblOffset val="100"/>
      </c:catAx>
      <c:valAx>
        <c:axId val="74154752"/>
        <c:scaling>
          <c:orientation val="minMax"/>
        </c:scaling>
        <c:axPos val="l"/>
        <c:numFmt formatCode="General" sourceLinked="1"/>
        <c:majorTickMark val="none"/>
        <c:tickLblPos val="nextTo"/>
        <c:crossAx val="73732480"/>
        <c:crosses val="autoZero"/>
        <c:crossBetween val="between"/>
      </c:valAx>
    </c:plotArea>
    <c:legend>
      <c:legendPos val="b"/>
      <c:layout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575"/>
          <c:y val="1.2771392081736905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381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1'!$X$11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602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191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557E-2"/>
                </c:manualLayout>
              </c:layout>
              <c:showVal val="1"/>
            </c:dLbl>
            <c:dLbl>
              <c:idx val="3"/>
              <c:layout>
                <c:manualLayout>
                  <c:x val="1.3940505204498264E-2"/>
                  <c:y val="-3.3569013495579753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1'!$Y$10:$AC$10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1'!$Y$11:$AC$11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1'!$X$12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335E-3"/>
                  <c:y val="-3.7400445455858557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779E-2"/>
                  <c:y val="-3.3569013495579753E-2"/>
                </c:manualLayout>
              </c:layout>
              <c:showVal val="1"/>
            </c:dLbl>
            <c:dLbl>
              <c:idx val="3"/>
              <c:layout>
                <c:manualLayout>
                  <c:x val="1.6641704389643634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1'!$Y$10:$AC$10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1'!$Y$12:$AC$12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74686848"/>
        <c:axId val="74689152"/>
        <c:axId val="0"/>
      </c:bar3DChart>
      <c:catAx>
        <c:axId val="7468684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74689152"/>
        <c:crosses val="autoZero"/>
        <c:auto val="1"/>
        <c:lblAlgn val="ctr"/>
        <c:lblOffset val="100"/>
        <c:tickLblSkip val="1"/>
        <c:tickMarkSkip val="1"/>
      </c:catAx>
      <c:valAx>
        <c:axId val="74689152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74686848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1'!$Y$10:$AC$10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1'!$Y$13:$AC$13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1'!$X$15:$AG$15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1'!$X$16:$AF$16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1'!$X$15:$AG$15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1'!$X$17:$AF$17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75981952"/>
        <c:axId val="76046720"/>
      </c:barChart>
      <c:catAx>
        <c:axId val="75981952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76046720"/>
        <c:crosses val="autoZero"/>
        <c:auto val="1"/>
        <c:lblAlgn val="ctr"/>
        <c:lblOffset val="150"/>
        <c:tickLblSkip val="1"/>
        <c:tickMarkSkip val="1"/>
      </c:catAx>
      <c:valAx>
        <c:axId val="76046720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75981952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1'!$X$15:$AG$15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1'!$X$18:$AF$18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54" footer="0.4921259850000005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2'!$AH$11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2'!$AI$10:$AL$10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2'!$AI$11:$AL$11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2'!$AH$12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2'!$AI$10:$AL$10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2'!$AI$12:$AL$12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7717504"/>
        <c:axId val="77719040"/>
      </c:lineChart>
      <c:catAx>
        <c:axId val="77717504"/>
        <c:scaling>
          <c:orientation val="minMax"/>
        </c:scaling>
        <c:axPos val="b"/>
        <c:majorTickMark val="none"/>
        <c:tickLblPos val="nextTo"/>
        <c:crossAx val="77719040"/>
        <c:crosses val="autoZero"/>
        <c:auto val="1"/>
        <c:lblAlgn val="ctr"/>
        <c:lblOffset val="100"/>
      </c:catAx>
      <c:valAx>
        <c:axId val="77719040"/>
        <c:scaling>
          <c:orientation val="minMax"/>
        </c:scaling>
        <c:axPos val="l"/>
        <c:numFmt formatCode="General" sourceLinked="1"/>
        <c:majorTickMark val="none"/>
        <c:tickLblPos val="nextTo"/>
        <c:crossAx val="77717504"/>
        <c:crosses val="autoZero"/>
        <c:crossBetween val="between"/>
      </c:valAx>
    </c:plotArea>
    <c:legend>
      <c:legendPos val="b"/>
      <c:layout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2'!$AH$19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2'!$AI$18:$AL$18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2'!$AI$19:$AL$19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2'!$AH$20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2'!$AI$18:$AL$18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2'!$AI$20:$AL$20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9101952"/>
        <c:axId val="79105408"/>
      </c:lineChart>
      <c:catAx>
        <c:axId val="79101952"/>
        <c:scaling>
          <c:orientation val="minMax"/>
        </c:scaling>
        <c:axPos val="b"/>
        <c:majorTickMark val="none"/>
        <c:tickLblPos val="nextTo"/>
        <c:crossAx val="79105408"/>
        <c:crosses val="autoZero"/>
        <c:auto val="1"/>
        <c:lblAlgn val="ctr"/>
        <c:lblOffset val="100"/>
      </c:catAx>
      <c:valAx>
        <c:axId val="79105408"/>
        <c:scaling>
          <c:orientation val="minMax"/>
        </c:scaling>
        <c:axPos val="l"/>
        <c:numFmt formatCode="General" sourceLinked="1"/>
        <c:majorTickMark val="none"/>
        <c:tickLblPos val="nextTo"/>
        <c:crossAx val="79101952"/>
        <c:crosses val="autoZero"/>
        <c:crossBetween val="between"/>
      </c:valAx>
    </c:plotArea>
    <c:legend>
      <c:legendPos val="b"/>
      <c:layout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2'!$AH$27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2'!$AI$26:$AL$26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2'!$AI$27:$AL$27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2'!$AH$28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2'!$AI$26:$AL$26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2'!$AI$28:$AL$28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9854976"/>
        <c:axId val="80024704"/>
      </c:lineChart>
      <c:catAx>
        <c:axId val="79854976"/>
        <c:scaling>
          <c:orientation val="minMax"/>
        </c:scaling>
        <c:axPos val="b"/>
        <c:majorTickMark val="none"/>
        <c:tickLblPos val="nextTo"/>
        <c:crossAx val="80024704"/>
        <c:crosses val="autoZero"/>
        <c:auto val="1"/>
        <c:lblAlgn val="ctr"/>
        <c:lblOffset val="100"/>
      </c:catAx>
      <c:valAx>
        <c:axId val="80024704"/>
        <c:scaling>
          <c:orientation val="minMax"/>
        </c:scaling>
        <c:axPos val="l"/>
        <c:numFmt formatCode="General" sourceLinked="1"/>
        <c:majorTickMark val="none"/>
        <c:tickLblPos val="nextTo"/>
        <c:crossAx val="79854976"/>
        <c:crosses val="autoZero"/>
        <c:crossBetween val="between"/>
      </c:valAx>
    </c:plotArea>
    <c:legend>
      <c:legendPos val="b"/>
      <c:layout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581"/>
          <c:y val="1.2771392081736898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398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2'!$X$11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637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244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577E-2"/>
                </c:manualLayout>
              </c:layout>
              <c:showVal val="1"/>
            </c:dLbl>
            <c:dLbl>
              <c:idx val="3"/>
              <c:layout>
                <c:manualLayout>
                  <c:x val="1.3940505204498277E-2"/>
                  <c:y val="-3.3569013495579766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2'!$Y$10:$AC$10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2'!$Y$11:$AC$11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2'!$X$12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353E-3"/>
                  <c:y val="-3.7400445455858577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784E-2"/>
                  <c:y val="-3.3569013495579766E-2"/>
                </c:manualLayout>
              </c:layout>
              <c:showVal val="1"/>
            </c:dLbl>
            <c:dLbl>
              <c:idx val="3"/>
              <c:layout>
                <c:manualLayout>
                  <c:x val="1.664170438964364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2'!$Y$10:$AC$10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2'!$Y$12:$AC$12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82595200"/>
        <c:axId val="82617856"/>
        <c:axId val="0"/>
      </c:bar3DChart>
      <c:catAx>
        <c:axId val="8259520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82617856"/>
        <c:crosses val="autoZero"/>
        <c:auto val="1"/>
        <c:lblAlgn val="ctr"/>
        <c:lblOffset val="100"/>
        <c:tickLblSkip val="1"/>
        <c:tickMarkSkip val="1"/>
      </c:catAx>
      <c:valAx>
        <c:axId val="82617856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8259520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t-BR"/>
  <c:style val="34"/>
  <c:chart>
    <c:autoTitleDeleted val="1"/>
    <c:view3D>
      <c:rotX val="30"/>
      <c:depthPercent val="20"/>
      <c:perspective val="0"/>
    </c:view3D>
    <c:plotArea>
      <c:layout/>
      <c:pie3DChart>
        <c:varyColors val="1"/>
      </c:pie3DChart>
    </c:plotArea>
    <c:legend>
      <c:legendPos val="b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spPr>
    <a:ln>
      <a:noFill/>
    </a:ln>
    <a:scene3d>
      <a:camera prst="orthographicFront"/>
      <a:lightRig rig="threePt" dir="t"/>
    </a:scene3d>
    <a:sp3d/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2'!$Y$10:$AC$10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2'!$Y$13:$AC$13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2'!$X$15:$AG$15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2'!$X$16:$AF$16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2'!$X$15:$AG$15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2'!$X$17:$AF$17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83438976"/>
        <c:axId val="83442304"/>
      </c:barChart>
      <c:catAx>
        <c:axId val="83438976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83442304"/>
        <c:crosses val="autoZero"/>
        <c:auto val="1"/>
        <c:lblAlgn val="ctr"/>
        <c:lblOffset val="150"/>
        <c:tickLblSkip val="1"/>
        <c:tickMarkSkip val="1"/>
      </c:catAx>
      <c:valAx>
        <c:axId val="83442304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83438976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2'!$X$15:$AG$15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2'!$X$18:$AF$18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3'!$AH$11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3'!$AI$10:$AL$10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3'!$AI$11:$AL$11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3'!$AH$12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3'!$AI$10:$AL$10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3'!$AI$12:$AL$12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84351616"/>
        <c:axId val="84656512"/>
      </c:lineChart>
      <c:catAx>
        <c:axId val="84351616"/>
        <c:scaling>
          <c:orientation val="minMax"/>
        </c:scaling>
        <c:axPos val="b"/>
        <c:majorTickMark val="none"/>
        <c:tickLblPos val="nextTo"/>
        <c:crossAx val="84656512"/>
        <c:crosses val="autoZero"/>
        <c:auto val="1"/>
        <c:lblAlgn val="ctr"/>
        <c:lblOffset val="100"/>
      </c:catAx>
      <c:valAx>
        <c:axId val="84656512"/>
        <c:scaling>
          <c:orientation val="minMax"/>
        </c:scaling>
        <c:axPos val="l"/>
        <c:numFmt formatCode="General" sourceLinked="1"/>
        <c:majorTickMark val="none"/>
        <c:tickLblPos val="nextTo"/>
        <c:crossAx val="84351616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3'!$AH$19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3'!$AI$18:$AL$18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3'!$AI$19:$AL$19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3'!$AH$20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3'!$AI$18:$AL$18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3'!$AI$20:$AL$20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85164800"/>
        <c:axId val="85166336"/>
      </c:lineChart>
      <c:catAx>
        <c:axId val="85164800"/>
        <c:scaling>
          <c:orientation val="minMax"/>
        </c:scaling>
        <c:axPos val="b"/>
        <c:majorTickMark val="none"/>
        <c:tickLblPos val="nextTo"/>
        <c:crossAx val="85166336"/>
        <c:crosses val="autoZero"/>
        <c:auto val="1"/>
        <c:lblAlgn val="ctr"/>
        <c:lblOffset val="100"/>
      </c:catAx>
      <c:valAx>
        <c:axId val="85166336"/>
        <c:scaling>
          <c:orientation val="minMax"/>
        </c:scaling>
        <c:axPos val="l"/>
        <c:numFmt formatCode="General" sourceLinked="1"/>
        <c:majorTickMark val="none"/>
        <c:tickLblPos val="nextTo"/>
        <c:crossAx val="85164800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3'!$AH$27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3'!$AI$26:$AL$26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3'!$AI$27:$AL$27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3'!$AH$28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3'!$AI$26:$AL$26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3'!$AI$28:$AL$28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92058368"/>
        <c:axId val="92059904"/>
      </c:lineChart>
      <c:catAx>
        <c:axId val="92058368"/>
        <c:scaling>
          <c:orientation val="minMax"/>
        </c:scaling>
        <c:axPos val="b"/>
        <c:majorTickMark val="none"/>
        <c:tickLblPos val="nextTo"/>
        <c:crossAx val="92059904"/>
        <c:crosses val="autoZero"/>
        <c:auto val="1"/>
        <c:lblAlgn val="ctr"/>
        <c:lblOffset val="100"/>
      </c:catAx>
      <c:valAx>
        <c:axId val="92059904"/>
        <c:scaling>
          <c:orientation val="minMax"/>
        </c:scaling>
        <c:axPos val="l"/>
        <c:numFmt formatCode="General" sourceLinked="1"/>
        <c:majorTickMark val="none"/>
        <c:tickLblPos val="nextTo"/>
        <c:crossAx val="92058368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581"/>
          <c:y val="1.2771392081736898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398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3'!$X$11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637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244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577E-2"/>
                </c:manualLayout>
              </c:layout>
              <c:showVal val="1"/>
            </c:dLbl>
            <c:dLbl>
              <c:idx val="3"/>
              <c:layout>
                <c:manualLayout>
                  <c:x val="1.3940505204498277E-2"/>
                  <c:y val="-3.3569013495579766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3'!$Y$10:$AC$10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3'!$Y$11:$AC$11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3'!$X$12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353E-3"/>
                  <c:y val="-3.7400445455858577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784E-2"/>
                  <c:y val="-3.3569013495579766E-2"/>
                </c:manualLayout>
              </c:layout>
              <c:showVal val="1"/>
            </c:dLbl>
            <c:dLbl>
              <c:idx val="3"/>
              <c:layout>
                <c:manualLayout>
                  <c:x val="1.664170438964364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3'!$Y$10:$AC$10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3'!$Y$12:$AC$12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93827840"/>
        <c:axId val="93829376"/>
        <c:axId val="0"/>
      </c:bar3DChart>
      <c:catAx>
        <c:axId val="9382784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93829376"/>
        <c:crosses val="autoZero"/>
        <c:auto val="1"/>
        <c:lblAlgn val="ctr"/>
        <c:lblOffset val="100"/>
        <c:tickLblSkip val="1"/>
        <c:tickMarkSkip val="1"/>
      </c:catAx>
      <c:valAx>
        <c:axId val="93829376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9382784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3'!$Y$10:$AC$10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3'!$Y$13:$AC$13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3'!$X$15:$AG$15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3'!$X$16:$AF$16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3'!$X$15:$AG$15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3'!$X$17:$AF$17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96103040"/>
        <c:axId val="100392960"/>
      </c:barChart>
      <c:catAx>
        <c:axId val="96103040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00392960"/>
        <c:crosses val="autoZero"/>
        <c:auto val="1"/>
        <c:lblAlgn val="ctr"/>
        <c:lblOffset val="150"/>
        <c:tickLblSkip val="1"/>
        <c:tickMarkSkip val="1"/>
      </c:catAx>
      <c:valAx>
        <c:axId val="100392960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96103040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3'!$X$15:$AG$15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3'!$X$18:$AF$18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Holochacra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Gráficos!$V$27</c:f>
              <c:strCache>
                <c:ptCount val="1"/>
                <c:pt idx="0">
                  <c:v>C1</c:v>
                </c:pt>
              </c:strCache>
            </c:strRef>
          </c:tx>
          <c:explosion val="25"/>
          <c:dLbls>
            <c:showPercent val="1"/>
            <c:showLeaderLines val="1"/>
          </c:dLbls>
          <c:cat>
            <c:strRef>
              <c:f>Gráficos!$W$26:$AF$26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Gráficos!$W$27:$AF$27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Gráficos!$V$28</c:f>
              <c:strCache>
                <c:ptCount val="1"/>
                <c:pt idx="0">
                  <c:v>C2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Gráficos!$W$26:$AF$26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Gráficos!$W$28:$AF$28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Gráficos!$V$29</c:f>
              <c:strCache>
                <c:ptCount val="1"/>
                <c:pt idx="0">
                  <c:v>Total</c:v>
                </c:pt>
              </c:strCache>
            </c:strRef>
          </c:tx>
          <c:dLbls>
            <c:showPercent val="1"/>
            <c:showLeaderLines val="1"/>
          </c:dLbls>
          <c:cat>
            <c:strRef>
              <c:f>Gráficos!$W$26:$AF$26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Gráficos!$W$29:$AF$29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t"/>
      <c:layout/>
    </c:legend>
    <c:plotVisOnly val="1"/>
  </c:chart>
  <c:spPr>
    <a:ln>
      <a:noFill/>
    </a:ln>
  </c:spPr>
  <c:printSettings>
    <c:headerFooter/>
    <c:pageMargins b="0.78740157480314954" l="0.51181102362204722" r="0.51181102362204722" t="0.78740157480314954" header="0.31496062992126017" footer="0.31496062992126017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4'!$AH$11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4'!$AI$10:$AL$10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4'!$AI$11:$AL$11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4'!$AH$12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4'!$AI$10:$AL$10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4'!$AI$12:$AL$12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02384000"/>
        <c:axId val="102385536"/>
      </c:lineChart>
      <c:catAx>
        <c:axId val="102384000"/>
        <c:scaling>
          <c:orientation val="minMax"/>
        </c:scaling>
        <c:axPos val="b"/>
        <c:majorTickMark val="none"/>
        <c:tickLblPos val="nextTo"/>
        <c:crossAx val="102385536"/>
        <c:crosses val="autoZero"/>
        <c:auto val="1"/>
        <c:lblAlgn val="ctr"/>
        <c:lblOffset val="100"/>
      </c:catAx>
      <c:valAx>
        <c:axId val="102385536"/>
        <c:scaling>
          <c:orientation val="minMax"/>
        </c:scaling>
        <c:axPos val="l"/>
        <c:numFmt formatCode="General" sourceLinked="1"/>
        <c:majorTickMark val="none"/>
        <c:tickLblPos val="nextTo"/>
        <c:crossAx val="102384000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4'!$AH$19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4'!$AI$18:$AL$18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4'!$AI$19:$AL$19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4'!$AH$20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4'!$AI$18:$AL$18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4'!$AI$20:$AL$20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07779584"/>
        <c:axId val="107781504"/>
      </c:lineChart>
      <c:catAx>
        <c:axId val="107779584"/>
        <c:scaling>
          <c:orientation val="minMax"/>
        </c:scaling>
        <c:axPos val="b"/>
        <c:majorTickMark val="none"/>
        <c:tickLblPos val="nextTo"/>
        <c:crossAx val="107781504"/>
        <c:crosses val="autoZero"/>
        <c:auto val="1"/>
        <c:lblAlgn val="ctr"/>
        <c:lblOffset val="100"/>
      </c:catAx>
      <c:valAx>
        <c:axId val="107781504"/>
        <c:scaling>
          <c:orientation val="minMax"/>
        </c:scaling>
        <c:axPos val="l"/>
        <c:numFmt formatCode="General" sourceLinked="1"/>
        <c:majorTickMark val="none"/>
        <c:tickLblPos val="nextTo"/>
        <c:crossAx val="107779584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4'!$AH$27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4'!$AI$26:$AL$26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4'!$AI$27:$AL$27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4'!$AH$28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4'!$AI$26:$AL$26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4'!$AI$28:$AL$28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07842944"/>
        <c:axId val="108983808"/>
      </c:lineChart>
      <c:catAx>
        <c:axId val="107842944"/>
        <c:scaling>
          <c:orientation val="minMax"/>
        </c:scaling>
        <c:axPos val="b"/>
        <c:majorTickMark val="none"/>
        <c:tickLblPos val="nextTo"/>
        <c:crossAx val="108983808"/>
        <c:crosses val="autoZero"/>
        <c:auto val="1"/>
        <c:lblAlgn val="ctr"/>
        <c:lblOffset val="100"/>
      </c:catAx>
      <c:valAx>
        <c:axId val="108983808"/>
        <c:scaling>
          <c:orientation val="minMax"/>
        </c:scaling>
        <c:axPos val="l"/>
        <c:numFmt formatCode="General" sourceLinked="1"/>
        <c:majorTickMark val="none"/>
        <c:tickLblPos val="nextTo"/>
        <c:crossAx val="107842944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587"/>
          <c:y val="1.2771392081736898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412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4'!$X$11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672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278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598E-2"/>
                </c:manualLayout>
              </c:layout>
              <c:showVal val="1"/>
            </c:dLbl>
            <c:dLbl>
              <c:idx val="3"/>
              <c:layout>
                <c:manualLayout>
                  <c:x val="1.3940505204498287E-2"/>
                  <c:y val="-3.356901349557978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4'!$Y$10:$AC$10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4'!$Y$11:$AC$11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4'!$X$12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37E-3"/>
                  <c:y val="-3.7400445455858598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789E-2"/>
                  <c:y val="-3.356901349557978E-2"/>
                </c:manualLayout>
              </c:layout>
              <c:showVal val="1"/>
            </c:dLbl>
            <c:dLbl>
              <c:idx val="3"/>
              <c:layout>
                <c:manualLayout>
                  <c:x val="1.6641704389643647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4'!$Y$10:$AC$10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4'!$Y$12:$AC$12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110446080"/>
        <c:axId val="110448000"/>
        <c:axId val="0"/>
      </c:bar3DChart>
      <c:catAx>
        <c:axId val="11044608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10448000"/>
        <c:crosses val="autoZero"/>
        <c:auto val="1"/>
        <c:lblAlgn val="ctr"/>
        <c:lblOffset val="100"/>
        <c:tickLblSkip val="1"/>
        <c:tickMarkSkip val="1"/>
      </c:catAx>
      <c:valAx>
        <c:axId val="110448000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11044608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4'!$Y$10:$AC$10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4'!$Y$13:$AC$13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4'!$X$15:$AG$15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4'!$X$16:$AF$16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4'!$X$15:$AG$15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4'!$X$17:$AF$17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111046016"/>
        <c:axId val="112454272"/>
      </c:barChart>
      <c:catAx>
        <c:axId val="111046016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12454272"/>
        <c:crosses val="autoZero"/>
        <c:auto val="1"/>
        <c:lblAlgn val="ctr"/>
        <c:lblOffset val="150"/>
        <c:tickLblSkip val="1"/>
        <c:tickMarkSkip val="1"/>
      </c:catAx>
      <c:valAx>
        <c:axId val="112454272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111046016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4'!$X$15:$AG$15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4'!$X$18:$AF$18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5'!$AH$11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5'!$AI$10:$AL$10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5'!$AI$11:$AL$11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5'!$AH$12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5'!$AI$10:$AL$10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5'!$AI$12:$AL$12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8347264"/>
        <c:axId val="118349824"/>
      </c:lineChart>
      <c:catAx>
        <c:axId val="118347264"/>
        <c:scaling>
          <c:orientation val="minMax"/>
        </c:scaling>
        <c:axPos val="b"/>
        <c:majorTickMark val="none"/>
        <c:tickLblPos val="nextTo"/>
        <c:crossAx val="118349824"/>
        <c:crosses val="autoZero"/>
        <c:auto val="1"/>
        <c:lblAlgn val="ctr"/>
        <c:lblOffset val="100"/>
      </c:catAx>
      <c:valAx>
        <c:axId val="118349824"/>
        <c:scaling>
          <c:orientation val="minMax"/>
        </c:scaling>
        <c:axPos val="l"/>
        <c:numFmt formatCode="General" sourceLinked="1"/>
        <c:majorTickMark val="none"/>
        <c:tickLblPos val="nextTo"/>
        <c:crossAx val="118347264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86" footer="0.3149606200000008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5'!$AH$19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5'!$AI$18:$AL$18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5'!$AI$19:$AL$19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5'!$AH$20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5'!$AI$18:$AL$18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5'!$AI$20:$AL$20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8395648"/>
        <c:axId val="118398336"/>
      </c:lineChart>
      <c:catAx>
        <c:axId val="118395648"/>
        <c:scaling>
          <c:orientation val="minMax"/>
        </c:scaling>
        <c:axPos val="b"/>
        <c:majorTickMark val="none"/>
        <c:tickLblPos val="nextTo"/>
        <c:crossAx val="118398336"/>
        <c:crosses val="autoZero"/>
        <c:auto val="1"/>
        <c:lblAlgn val="ctr"/>
        <c:lblOffset val="100"/>
      </c:catAx>
      <c:valAx>
        <c:axId val="118398336"/>
        <c:scaling>
          <c:orientation val="minMax"/>
        </c:scaling>
        <c:axPos val="l"/>
        <c:numFmt formatCode="General" sourceLinked="1"/>
        <c:majorTickMark val="none"/>
        <c:tickLblPos val="nextTo"/>
        <c:crossAx val="118395648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5'!$AH$27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5'!$AI$26:$AL$26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5'!$AI$27:$AL$27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5'!$AH$28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5'!$AI$26:$AL$26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5'!$AI$28:$AL$28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18768768"/>
        <c:axId val="118770304"/>
      </c:lineChart>
      <c:catAx>
        <c:axId val="118768768"/>
        <c:scaling>
          <c:orientation val="minMax"/>
        </c:scaling>
        <c:axPos val="b"/>
        <c:majorTickMark val="none"/>
        <c:tickLblPos val="nextTo"/>
        <c:crossAx val="118770304"/>
        <c:crosses val="autoZero"/>
        <c:auto val="1"/>
        <c:lblAlgn val="ctr"/>
        <c:lblOffset val="100"/>
      </c:catAx>
      <c:valAx>
        <c:axId val="118770304"/>
        <c:scaling>
          <c:orientation val="minMax"/>
        </c:scaling>
        <c:axPos val="l"/>
        <c:numFmt formatCode="General" sourceLinked="1"/>
        <c:majorTickMark val="none"/>
        <c:tickLblPos val="nextTo"/>
        <c:crossAx val="118768768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Holossoma 1⁰ Dia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Gráficos!$V$6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Gráficos!$W$5:$Z$5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Gráficos!$W$6:$Z$6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Gráficos!$V$7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Gráficos!$W$5:$Z$5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Gráficos!$W$7:$Z$7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0459776"/>
        <c:axId val="70461312"/>
      </c:lineChart>
      <c:catAx>
        <c:axId val="70459776"/>
        <c:scaling>
          <c:orientation val="minMax"/>
        </c:scaling>
        <c:axPos val="b"/>
        <c:numFmt formatCode="General" sourceLinked="1"/>
        <c:majorTickMark val="none"/>
        <c:tickLblPos val="nextTo"/>
        <c:crossAx val="70461312"/>
        <c:crosses val="autoZero"/>
        <c:auto val="1"/>
        <c:lblAlgn val="ctr"/>
        <c:lblOffset val="100"/>
      </c:catAx>
      <c:valAx>
        <c:axId val="70461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Pontuações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0459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80314954" l="0.51181102362204722" r="0.51181102362204722" t="0.78740157480314954" header="0.31496062992126017" footer="0.31496062992126017"/>
    <c:pageSetup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581"/>
          <c:y val="1.2771392081736898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398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5'!$X$11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637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244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577E-2"/>
                </c:manualLayout>
              </c:layout>
              <c:showVal val="1"/>
            </c:dLbl>
            <c:dLbl>
              <c:idx val="3"/>
              <c:layout>
                <c:manualLayout>
                  <c:x val="1.3940505204498277E-2"/>
                  <c:y val="-3.3569013495579766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5'!$Y$10:$AC$10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5'!$Y$11:$AC$11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5'!$X$12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353E-3"/>
                  <c:y val="-3.7400445455858577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784E-2"/>
                  <c:y val="-3.3569013495579766E-2"/>
                </c:manualLayout>
              </c:layout>
              <c:showVal val="1"/>
            </c:dLbl>
            <c:dLbl>
              <c:idx val="3"/>
              <c:layout>
                <c:manualLayout>
                  <c:x val="1.664170438964364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5'!$Y$10:$AC$10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5'!$Y$12:$AC$12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131928832"/>
        <c:axId val="131974272"/>
        <c:axId val="0"/>
      </c:bar3DChart>
      <c:catAx>
        <c:axId val="13192883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31974272"/>
        <c:crosses val="autoZero"/>
        <c:auto val="1"/>
        <c:lblAlgn val="ctr"/>
        <c:lblOffset val="100"/>
        <c:tickLblSkip val="1"/>
        <c:tickMarkSkip val="1"/>
      </c:catAx>
      <c:valAx>
        <c:axId val="131974272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13192883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5'!$Y$10:$AC$10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5'!$Y$13:$AC$13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5'!$X$15:$AG$15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5'!$X$16:$AF$16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5'!$X$15:$AG$15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5'!$X$17:$AF$17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141044736"/>
        <c:axId val="141185792"/>
      </c:barChart>
      <c:catAx>
        <c:axId val="141044736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41185792"/>
        <c:crosses val="autoZero"/>
        <c:auto val="1"/>
        <c:lblAlgn val="ctr"/>
        <c:lblOffset val="150"/>
        <c:tickLblSkip val="1"/>
        <c:tickMarkSkip val="1"/>
      </c:catAx>
      <c:valAx>
        <c:axId val="141185792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141044736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5'!$X$15:$AG$15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5'!$X$18:$AF$18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77" footer="0.49212598500000077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6'!$AH$11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6'!$AI$10:$AL$10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6'!$AI$11:$AL$11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6'!$AH$12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6'!$AI$10:$AL$10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6'!$AI$12:$AL$12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1782016"/>
        <c:axId val="141813632"/>
      </c:lineChart>
      <c:catAx>
        <c:axId val="141782016"/>
        <c:scaling>
          <c:orientation val="minMax"/>
        </c:scaling>
        <c:axPos val="b"/>
        <c:majorTickMark val="none"/>
        <c:tickLblPos val="nextTo"/>
        <c:crossAx val="141813632"/>
        <c:crosses val="autoZero"/>
        <c:auto val="1"/>
        <c:lblAlgn val="ctr"/>
        <c:lblOffset val="100"/>
      </c:catAx>
      <c:valAx>
        <c:axId val="141813632"/>
        <c:scaling>
          <c:orientation val="minMax"/>
        </c:scaling>
        <c:axPos val="l"/>
        <c:numFmt formatCode="General" sourceLinked="1"/>
        <c:majorTickMark val="none"/>
        <c:tickLblPos val="nextTo"/>
        <c:crossAx val="141782016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6'!$AH$19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6'!$AI$18:$AL$18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6'!$AI$19:$AL$19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6'!$AH$20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6'!$AI$18:$AL$18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6'!$AI$20:$AL$20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2157312"/>
        <c:axId val="142247808"/>
      </c:lineChart>
      <c:catAx>
        <c:axId val="142157312"/>
        <c:scaling>
          <c:orientation val="minMax"/>
        </c:scaling>
        <c:axPos val="b"/>
        <c:majorTickMark val="none"/>
        <c:tickLblPos val="nextTo"/>
        <c:crossAx val="142247808"/>
        <c:crosses val="autoZero"/>
        <c:auto val="1"/>
        <c:lblAlgn val="ctr"/>
        <c:lblOffset val="100"/>
      </c:catAx>
      <c:valAx>
        <c:axId val="142247808"/>
        <c:scaling>
          <c:orientation val="minMax"/>
        </c:scaling>
        <c:axPos val="l"/>
        <c:numFmt formatCode="General" sourceLinked="1"/>
        <c:majorTickMark val="none"/>
        <c:tickLblPos val="nextTo"/>
        <c:crossAx val="142157312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6'!$AH$27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6'!$AI$26:$AL$26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6'!$AI$27:$AL$27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6'!$AH$28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6'!$AI$26:$AL$26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6'!$AI$28:$AL$28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2379648"/>
        <c:axId val="142399360"/>
      </c:lineChart>
      <c:catAx>
        <c:axId val="142379648"/>
        <c:scaling>
          <c:orientation val="minMax"/>
        </c:scaling>
        <c:axPos val="b"/>
        <c:majorTickMark val="none"/>
        <c:tickLblPos val="nextTo"/>
        <c:crossAx val="142399360"/>
        <c:crosses val="autoZero"/>
        <c:auto val="1"/>
        <c:lblAlgn val="ctr"/>
        <c:lblOffset val="100"/>
      </c:catAx>
      <c:valAx>
        <c:axId val="142399360"/>
        <c:scaling>
          <c:orientation val="minMax"/>
        </c:scaling>
        <c:axPos val="l"/>
        <c:numFmt formatCode="General" sourceLinked="1"/>
        <c:majorTickMark val="none"/>
        <c:tickLblPos val="nextTo"/>
        <c:crossAx val="142379648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587"/>
          <c:y val="1.2771392081736898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412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6'!$X$11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672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278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598E-2"/>
                </c:manualLayout>
              </c:layout>
              <c:showVal val="1"/>
            </c:dLbl>
            <c:dLbl>
              <c:idx val="3"/>
              <c:layout>
                <c:manualLayout>
                  <c:x val="1.3940505204498287E-2"/>
                  <c:y val="-3.356901349557978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6'!$Y$10:$AC$10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6'!$Y$11:$AC$11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6'!$X$12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37E-3"/>
                  <c:y val="-3.7400445455858598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789E-2"/>
                  <c:y val="-3.356901349557978E-2"/>
                </c:manualLayout>
              </c:layout>
              <c:showVal val="1"/>
            </c:dLbl>
            <c:dLbl>
              <c:idx val="3"/>
              <c:layout>
                <c:manualLayout>
                  <c:x val="1.6641704389643647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6'!$Y$10:$AC$10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6'!$Y$12:$AC$12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143274752"/>
        <c:axId val="143276288"/>
        <c:axId val="0"/>
      </c:bar3DChart>
      <c:catAx>
        <c:axId val="14327475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43276288"/>
        <c:crosses val="autoZero"/>
        <c:auto val="1"/>
        <c:lblAlgn val="ctr"/>
        <c:lblOffset val="100"/>
        <c:tickLblSkip val="1"/>
        <c:tickMarkSkip val="1"/>
      </c:catAx>
      <c:valAx>
        <c:axId val="143276288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14327475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6'!$Y$10:$AC$10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6'!$Y$13:$AC$13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6'!$X$15:$AG$15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6'!$X$16:$AF$16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6'!$X$15:$AG$15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6'!$X$17:$AF$17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143915648"/>
        <c:axId val="145162624"/>
      </c:barChart>
      <c:catAx>
        <c:axId val="143915648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45162624"/>
        <c:crosses val="autoZero"/>
        <c:auto val="1"/>
        <c:lblAlgn val="ctr"/>
        <c:lblOffset val="150"/>
        <c:tickLblSkip val="1"/>
        <c:tickMarkSkip val="1"/>
      </c:catAx>
      <c:valAx>
        <c:axId val="145162624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143915648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Performance 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2"/>
              </a:solidFill>
            </c:spPr>
          </c:dPt>
          <c:cat>
            <c:strRef>
              <c:f>Gráficos!$V$2:$V$3</c:f>
              <c:strCache>
                <c:ptCount val="2"/>
                <c:pt idx="0">
                  <c:v>Realizado</c:v>
                </c:pt>
                <c:pt idx="1">
                  <c:v>Meta</c:v>
                </c:pt>
              </c:strCache>
            </c:strRef>
          </c:cat>
          <c:val>
            <c:numRef>
              <c:f>Gráficos!$W$2:$W$3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</c:ser>
        <c:axId val="71174016"/>
        <c:axId val="71175552"/>
      </c:barChart>
      <c:catAx>
        <c:axId val="71174016"/>
        <c:scaling>
          <c:orientation val="minMax"/>
        </c:scaling>
        <c:axPos val="b"/>
        <c:numFmt formatCode="General" sourceLinked="1"/>
        <c:majorTickMark val="none"/>
        <c:tickLblPos val="nextTo"/>
        <c:crossAx val="71175552"/>
        <c:crosses val="autoZero"/>
        <c:auto val="1"/>
        <c:lblAlgn val="ctr"/>
        <c:lblOffset val="100"/>
      </c:catAx>
      <c:valAx>
        <c:axId val="711755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Quantidade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1174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58" footer="0.31496062000000058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6'!$X$15:$AG$15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6'!$X$18:$AF$18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7'!$AH$11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7'!$AI$10:$AL$10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7'!$AI$11:$AL$11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7'!$AH$12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7'!$AI$10:$AL$10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7'!$AI$12:$AL$12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5498496"/>
        <c:axId val="145501568"/>
      </c:lineChart>
      <c:catAx>
        <c:axId val="145498496"/>
        <c:scaling>
          <c:orientation val="minMax"/>
        </c:scaling>
        <c:axPos val="b"/>
        <c:majorTickMark val="none"/>
        <c:tickLblPos val="nextTo"/>
        <c:crossAx val="145501568"/>
        <c:crosses val="autoZero"/>
        <c:auto val="1"/>
        <c:lblAlgn val="ctr"/>
        <c:lblOffset val="100"/>
      </c:catAx>
      <c:valAx>
        <c:axId val="145501568"/>
        <c:scaling>
          <c:orientation val="minMax"/>
        </c:scaling>
        <c:axPos val="l"/>
        <c:numFmt formatCode="General" sourceLinked="1"/>
        <c:majorTickMark val="none"/>
        <c:tickLblPos val="nextTo"/>
        <c:crossAx val="145498496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97" footer="0.31496062000000097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7'!$AH$19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7'!$AI$18:$AL$18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7'!$AI$19:$AL$19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7'!$AH$20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7'!$AI$18:$AL$18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7'!$AI$20:$AL$20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45776000"/>
        <c:axId val="145874304"/>
      </c:lineChart>
      <c:catAx>
        <c:axId val="145776000"/>
        <c:scaling>
          <c:orientation val="minMax"/>
        </c:scaling>
        <c:axPos val="b"/>
        <c:majorTickMark val="none"/>
        <c:tickLblPos val="nextTo"/>
        <c:crossAx val="145874304"/>
        <c:crosses val="autoZero"/>
        <c:auto val="1"/>
        <c:lblAlgn val="ctr"/>
        <c:lblOffset val="100"/>
      </c:catAx>
      <c:valAx>
        <c:axId val="145874304"/>
        <c:scaling>
          <c:orientation val="minMax"/>
        </c:scaling>
        <c:axPos val="l"/>
        <c:numFmt formatCode="General" sourceLinked="1"/>
        <c:majorTickMark val="none"/>
        <c:tickLblPos val="nextTo"/>
        <c:crossAx val="145776000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7'!$AH$27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7'!$AI$26:$AL$26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7'!$AI$27:$AL$27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7'!$AH$28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7'!$AI$26:$AL$26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7'!$AI$28:$AL$28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62770304"/>
        <c:axId val="162819456"/>
      </c:lineChart>
      <c:catAx>
        <c:axId val="162770304"/>
        <c:scaling>
          <c:orientation val="minMax"/>
        </c:scaling>
        <c:axPos val="b"/>
        <c:majorTickMark val="none"/>
        <c:tickLblPos val="nextTo"/>
        <c:crossAx val="162819456"/>
        <c:crosses val="autoZero"/>
        <c:auto val="1"/>
        <c:lblAlgn val="ctr"/>
        <c:lblOffset val="100"/>
      </c:catAx>
      <c:valAx>
        <c:axId val="162819456"/>
        <c:scaling>
          <c:orientation val="minMax"/>
        </c:scaling>
        <c:axPos val="l"/>
        <c:numFmt formatCode="General" sourceLinked="1"/>
        <c:majorTickMark val="none"/>
        <c:tickLblPos val="nextTo"/>
        <c:crossAx val="162770304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587"/>
          <c:y val="1.2771392081736898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412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7'!$X$11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672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278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598E-2"/>
                </c:manualLayout>
              </c:layout>
              <c:showVal val="1"/>
            </c:dLbl>
            <c:dLbl>
              <c:idx val="3"/>
              <c:layout>
                <c:manualLayout>
                  <c:x val="1.3940505204498287E-2"/>
                  <c:y val="-3.356901349557978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7'!$Y$10:$AC$10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7'!$Y$11:$AC$11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7'!$X$12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37E-3"/>
                  <c:y val="-3.7400445455858598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789E-2"/>
                  <c:y val="-3.356901349557978E-2"/>
                </c:manualLayout>
              </c:layout>
              <c:showVal val="1"/>
            </c:dLbl>
            <c:dLbl>
              <c:idx val="3"/>
              <c:layout>
                <c:manualLayout>
                  <c:x val="1.6641704389643647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7'!$Y$10:$AC$10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7'!$Y$12:$AC$12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163071488"/>
        <c:axId val="163073024"/>
        <c:axId val="0"/>
      </c:bar3DChart>
      <c:catAx>
        <c:axId val="16307148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63073024"/>
        <c:crosses val="autoZero"/>
        <c:auto val="1"/>
        <c:lblAlgn val="ctr"/>
        <c:lblOffset val="100"/>
        <c:tickLblSkip val="1"/>
        <c:tickMarkSkip val="1"/>
      </c:catAx>
      <c:valAx>
        <c:axId val="163073024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163071488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7'!$Y$10:$AC$10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7'!$Y$13:$AC$13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7'!$X$15:$AG$15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7'!$X$16:$AF$16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7'!$X$15:$AG$15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7'!$X$17:$AF$17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163927936"/>
        <c:axId val="163956608"/>
      </c:barChart>
      <c:catAx>
        <c:axId val="163927936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63956608"/>
        <c:crosses val="autoZero"/>
        <c:auto val="1"/>
        <c:lblAlgn val="ctr"/>
        <c:lblOffset val="150"/>
        <c:tickLblSkip val="1"/>
        <c:tickMarkSkip val="1"/>
      </c:catAx>
      <c:valAx>
        <c:axId val="163956608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163927936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7'!$X$15:$AG$15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7'!$X$18:$AF$18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093" footer="0.4921259850000009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8'!$AH$11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8'!$AI$10:$AL$10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8'!$AI$11:$AL$11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8'!$AH$12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8'!$AI$10:$AL$10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8'!$AI$12:$AL$12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64195712"/>
        <c:axId val="164269440"/>
      </c:lineChart>
      <c:catAx>
        <c:axId val="164195712"/>
        <c:scaling>
          <c:orientation val="minMax"/>
        </c:scaling>
        <c:axPos val="b"/>
        <c:majorTickMark val="none"/>
        <c:tickLblPos val="nextTo"/>
        <c:crossAx val="164269440"/>
        <c:crosses val="autoZero"/>
        <c:auto val="1"/>
        <c:lblAlgn val="ctr"/>
        <c:lblOffset val="100"/>
      </c:catAx>
      <c:valAx>
        <c:axId val="164269440"/>
        <c:scaling>
          <c:orientation val="minMax"/>
        </c:scaling>
        <c:axPos val="l"/>
        <c:numFmt formatCode="General" sourceLinked="1"/>
        <c:majorTickMark val="none"/>
        <c:tickLblPos val="nextTo"/>
        <c:crossAx val="164195712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8'!$AH$19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8'!$AI$18:$AL$18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8'!$AI$19:$AL$19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8'!$AH$20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8'!$AI$18:$AL$18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8'!$AI$20:$AL$20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65695872"/>
        <c:axId val="165697408"/>
      </c:lineChart>
      <c:catAx>
        <c:axId val="165695872"/>
        <c:scaling>
          <c:orientation val="minMax"/>
        </c:scaling>
        <c:axPos val="b"/>
        <c:majorTickMark val="none"/>
        <c:tickLblPos val="nextTo"/>
        <c:crossAx val="165697408"/>
        <c:crosses val="autoZero"/>
        <c:auto val="1"/>
        <c:lblAlgn val="ctr"/>
        <c:lblOffset val="100"/>
      </c:catAx>
      <c:valAx>
        <c:axId val="165697408"/>
        <c:scaling>
          <c:orientation val="minMax"/>
        </c:scaling>
        <c:axPos val="l"/>
        <c:numFmt formatCode="General" sourceLinked="1"/>
        <c:majorTickMark val="none"/>
        <c:tickLblPos val="nextTo"/>
        <c:crossAx val="165695872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Holossoma 2⁰ Dia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Gráficos!$V$10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Gráficos!$W$9:$Z$9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Gráficos!$W$10:$Z$10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Gráficos!$V$11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Gráficos!$W$9:$Z$9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Gráficos!$W$11:$Z$11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1983104"/>
        <c:axId val="71985792"/>
      </c:lineChart>
      <c:catAx>
        <c:axId val="71983104"/>
        <c:scaling>
          <c:orientation val="minMax"/>
        </c:scaling>
        <c:axPos val="b"/>
        <c:numFmt formatCode="General" sourceLinked="1"/>
        <c:majorTickMark val="none"/>
        <c:tickLblPos val="nextTo"/>
        <c:crossAx val="71985792"/>
        <c:crosses val="autoZero"/>
        <c:auto val="1"/>
        <c:lblAlgn val="ctr"/>
        <c:lblOffset val="100"/>
      </c:catAx>
      <c:valAx>
        <c:axId val="719857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Pontuações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19831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8'!$AH$27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8'!$AI$26:$AL$26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8'!$AI$27:$AL$27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8'!$AH$28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8'!$AI$26:$AL$26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8'!$AI$28:$AL$28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65865344"/>
        <c:axId val="165873152"/>
      </c:lineChart>
      <c:catAx>
        <c:axId val="165865344"/>
        <c:scaling>
          <c:orientation val="minMax"/>
        </c:scaling>
        <c:axPos val="b"/>
        <c:majorTickMark val="none"/>
        <c:tickLblPos val="nextTo"/>
        <c:crossAx val="165873152"/>
        <c:crosses val="autoZero"/>
        <c:auto val="1"/>
        <c:lblAlgn val="ctr"/>
        <c:lblOffset val="100"/>
      </c:catAx>
      <c:valAx>
        <c:axId val="165873152"/>
        <c:scaling>
          <c:orientation val="minMax"/>
        </c:scaling>
        <c:axPos val="l"/>
        <c:numFmt formatCode="General" sourceLinked="1"/>
        <c:majorTickMark val="none"/>
        <c:tickLblPos val="nextTo"/>
        <c:crossAx val="165865344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595"/>
          <c:y val="1.2771392081736898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419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8'!$X$11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707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313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612E-2"/>
                </c:manualLayout>
              </c:layout>
              <c:showVal val="1"/>
            </c:dLbl>
            <c:dLbl>
              <c:idx val="3"/>
              <c:layout>
                <c:manualLayout>
                  <c:x val="1.3940505204498299E-2"/>
                  <c:y val="-3.3569013495579794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8'!$Y$10:$AC$10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8'!$Y$11:$AC$11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8'!$X$12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387E-3"/>
                  <c:y val="-3.7400445455858612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793E-2"/>
                  <c:y val="-3.3569013495579794E-2"/>
                </c:manualLayout>
              </c:layout>
              <c:showVal val="1"/>
            </c:dLbl>
            <c:dLbl>
              <c:idx val="3"/>
              <c:layout>
                <c:manualLayout>
                  <c:x val="1.6641704389643654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8'!$Y$10:$AC$10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8'!$Y$12:$AC$12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166177024"/>
        <c:axId val="166254080"/>
        <c:axId val="0"/>
      </c:bar3DChart>
      <c:catAx>
        <c:axId val="16617702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66254080"/>
        <c:crosses val="autoZero"/>
        <c:auto val="1"/>
        <c:lblAlgn val="ctr"/>
        <c:lblOffset val="100"/>
        <c:tickLblSkip val="1"/>
        <c:tickMarkSkip val="1"/>
      </c:catAx>
      <c:valAx>
        <c:axId val="166254080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16617702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15" footer="0.4921259850000011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8'!$Y$10:$AC$10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8'!$Y$13:$AC$13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15" footer="0.4921259850000011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8'!$X$15:$AG$15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8'!$X$16:$AF$16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8'!$X$15:$AG$15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8'!$X$17:$AF$17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166781312"/>
        <c:axId val="166783616"/>
      </c:barChart>
      <c:catAx>
        <c:axId val="166781312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166783616"/>
        <c:crosses val="autoZero"/>
        <c:auto val="1"/>
        <c:lblAlgn val="ctr"/>
        <c:lblOffset val="150"/>
        <c:tickLblSkip val="1"/>
        <c:tickMarkSkip val="1"/>
      </c:catAx>
      <c:valAx>
        <c:axId val="166783616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166781312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15" footer="0.4921259850000011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8'!$X$15:$AG$15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8'!$X$18:$AF$18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15" footer="0.4921259850000011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9'!$AH$11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9'!$AI$10:$AL$10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9'!$AI$11:$AL$11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9'!$AH$12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9'!$AI$10:$AL$10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9'!$AI$12:$AL$12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68683776"/>
        <c:axId val="168710912"/>
      </c:lineChart>
      <c:catAx>
        <c:axId val="168683776"/>
        <c:scaling>
          <c:orientation val="minMax"/>
        </c:scaling>
        <c:axPos val="b"/>
        <c:majorTickMark val="none"/>
        <c:tickLblPos val="nextTo"/>
        <c:crossAx val="168710912"/>
        <c:crosses val="autoZero"/>
        <c:auto val="1"/>
        <c:lblAlgn val="ctr"/>
        <c:lblOffset val="100"/>
      </c:catAx>
      <c:valAx>
        <c:axId val="168710912"/>
        <c:scaling>
          <c:orientation val="minMax"/>
        </c:scaling>
        <c:axPos val="l"/>
        <c:numFmt formatCode="General" sourceLinked="1"/>
        <c:majorTickMark val="none"/>
        <c:tickLblPos val="nextTo"/>
        <c:crossAx val="168683776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9'!$AH$19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9'!$AI$18:$AL$18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9'!$AI$19:$AL$19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9'!$AH$20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9'!$AI$18:$AL$18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9'!$AI$20:$AL$20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169244160"/>
        <c:axId val="169245696"/>
      </c:lineChart>
      <c:catAx>
        <c:axId val="169244160"/>
        <c:scaling>
          <c:orientation val="minMax"/>
        </c:scaling>
        <c:axPos val="b"/>
        <c:majorTickMark val="none"/>
        <c:tickLblPos val="nextTo"/>
        <c:crossAx val="169245696"/>
        <c:crosses val="autoZero"/>
        <c:auto val="1"/>
        <c:lblAlgn val="ctr"/>
        <c:lblOffset val="100"/>
      </c:catAx>
      <c:valAx>
        <c:axId val="169245696"/>
        <c:scaling>
          <c:orientation val="minMax"/>
        </c:scaling>
        <c:axPos val="l"/>
        <c:numFmt formatCode="General" sourceLinked="1"/>
        <c:majorTickMark val="none"/>
        <c:tickLblPos val="nextTo"/>
        <c:crossAx val="169244160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9'!$AH$27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9'!$AI$26:$AL$26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9'!$AI$27:$AL$27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9'!$AH$28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9'!$AI$26:$AL$26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9'!$AI$28:$AL$28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4850304"/>
        <c:axId val="74851840"/>
      </c:lineChart>
      <c:catAx>
        <c:axId val="74850304"/>
        <c:scaling>
          <c:orientation val="minMax"/>
        </c:scaling>
        <c:axPos val="b"/>
        <c:majorTickMark val="none"/>
        <c:tickLblPos val="nextTo"/>
        <c:crossAx val="74851840"/>
        <c:crosses val="autoZero"/>
        <c:auto val="1"/>
        <c:lblAlgn val="ctr"/>
        <c:lblOffset val="100"/>
      </c:catAx>
      <c:valAx>
        <c:axId val="74851840"/>
        <c:scaling>
          <c:orientation val="minMax"/>
        </c:scaling>
        <c:axPos val="l"/>
        <c:numFmt formatCode="General" sourceLinked="1"/>
        <c:majorTickMark val="none"/>
        <c:tickLblPos val="nextTo"/>
        <c:crossAx val="74850304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595"/>
          <c:y val="1.2771392081736898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419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9'!$X$11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707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313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612E-2"/>
                </c:manualLayout>
              </c:layout>
              <c:showVal val="1"/>
            </c:dLbl>
            <c:dLbl>
              <c:idx val="3"/>
              <c:layout>
                <c:manualLayout>
                  <c:x val="1.3940505204498299E-2"/>
                  <c:y val="-3.3569013495579794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9'!$Y$10:$AC$10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9'!$Y$11:$AC$11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9'!$X$12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387E-3"/>
                  <c:y val="-3.7400445455858612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793E-2"/>
                  <c:y val="-3.3569013495579794E-2"/>
                </c:manualLayout>
              </c:layout>
              <c:showVal val="1"/>
            </c:dLbl>
            <c:dLbl>
              <c:idx val="3"/>
              <c:layout>
                <c:manualLayout>
                  <c:x val="1.6641704389643654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9'!$Y$10:$AC$10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9'!$Y$12:$AC$12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75927936"/>
        <c:axId val="75929472"/>
        <c:axId val="0"/>
      </c:bar3DChart>
      <c:catAx>
        <c:axId val="7592793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75929472"/>
        <c:crosses val="autoZero"/>
        <c:auto val="1"/>
        <c:lblAlgn val="ctr"/>
        <c:lblOffset val="100"/>
        <c:tickLblSkip val="1"/>
        <c:tickMarkSkip val="1"/>
      </c:catAx>
      <c:valAx>
        <c:axId val="75929472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75927936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15" footer="0.4921259850000011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9'!$Y$10:$AC$10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9'!$Y$13:$AC$13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15" footer="0.4921259850000011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Holossoma 3⁰ Dia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Gráficos!$V$14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Gráficos!$W$13:$Z$13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Gráficos!$W$14:$Z$14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Gráficos!$V$15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Gráficos!$W$13:$Z$13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Gráficos!$W$15:$Z$15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2342912"/>
        <c:axId val="72436736"/>
      </c:lineChart>
      <c:catAx>
        <c:axId val="72342912"/>
        <c:scaling>
          <c:orientation val="minMax"/>
        </c:scaling>
        <c:axPos val="b"/>
        <c:numFmt formatCode="General" sourceLinked="1"/>
        <c:majorTickMark val="none"/>
        <c:tickLblPos val="nextTo"/>
        <c:crossAx val="72436736"/>
        <c:crosses val="autoZero"/>
        <c:auto val="1"/>
        <c:lblAlgn val="ctr"/>
        <c:lblOffset val="100"/>
      </c:catAx>
      <c:valAx>
        <c:axId val="72436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Pontuações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72342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9'!$X$15:$AG$15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9'!$X$16:$AF$16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9'!$X$15:$AG$15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9'!$X$17:$AF$17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77643776"/>
        <c:axId val="77645312"/>
      </c:barChart>
      <c:catAx>
        <c:axId val="77643776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77645312"/>
        <c:crosses val="autoZero"/>
        <c:auto val="1"/>
        <c:lblAlgn val="ctr"/>
        <c:lblOffset val="150"/>
        <c:tickLblSkip val="1"/>
        <c:tickMarkSkip val="1"/>
      </c:catAx>
      <c:valAx>
        <c:axId val="77645312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77643776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15" footer="0.4921259850000011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9'!$X$15:$AG$15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9'!$X$18:$AF$18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15" footer="0.4921259850000011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10'!$AH$11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10'!$AI$10:$AL$10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10'!$AI$11:$AL$11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10'!$AH$12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10'!$AI$10:$AL$10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10'!$AI$12:$AL$12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8294400"/>
        <c:axId val="78296192"/>
      </c:lineChart>
      <c:catAx>
        <c:axId val="78294400"/>
        <c:scaling>
          <c:orientation val="minMax"/>
        </c:scaling>
        <c:axPos val="b"/>
        <c:majorTickMark val="none"/>
        <c:tickLblPos val="nextTo"/>
        <c:crossAx val="78296192"/>
        <c:crosses val="autoZero"/>
        <c:auto val="1"/>
        <c:lblAlgn val="ctr"/>
        <c:lblOffset val="100"/>
      </c:catAx>
      <c:valAx>
        <c:axId val="78296192"/>
        <c:scaling>
          <c:orientation val="minMax"/>
        </c:scaling>
        <c:axPos val="l"/>
        <c:numFmt formatCode="General" sourceLinked="1"/>
        <c:majorTickMark val="none"/>
        <c:tickLblPos val="nextTo"/>
        <c:crossAx val="78294400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10'!$AH$19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10'!$AI$18:$AL$18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10'!$AI$19:$AL$19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10'!$AH$20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10'!$AI$18:$AL$18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10'!$AI$20:$AL$20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8316672"/>
        <c:axId val="78318208"/>
      </c:lineChart>
      <c:catAx>
        <c:axId val="78316672"/>
        <c:scaling>
          <c:orientation val="minMax"/>
        </c:scaling>
        <c:axPos val="b"/>
        <c:majorTickMark val="none"/>
        <c:tickLblPos val="nextTo"/>
        <c:crossAx val="78318208"/>
        <c:crosses val="autoZero"/>
        <c:auto val="1"/>
        <c:lblAlgn val="ctr"/>
        <c:lblOffset val="100"/>
      </c:catAx>
      <c:valAx>
        <c:axId val="78318208"/>
        <c:scaling>
          <c:orientation val="minMax"/>
        </c:scaling>
        <c:axPos val="l"/>
        <c:numFmt formatCode="General" sourceLinked="1"/>
        <c:majorTickMark val="none"/>
        <c:tickLblPos val="nextTo"/>
        <c:crossAx val="78316672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10'!$AH$27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10'!$AI$26:$AL$26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10'!$AI$27:$AL$27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10'!$AH$28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10'!$AI$26:$AL$26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10'!$AI$28:$AL$28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8469760"/>
        <c:axId val="78778752"/>
      </c:lineChart>
      <c:catAx>
        <c:axId val="78469760"/>
        <c:scaling>
          <c:orientation val="minMax"/>
        </c:scaling>
        <c:axPos val="b"/>
        <c:majorTickMark val="none"/>
        <c:tickLblPos val="nextTo"/>
        <c:crossAx val="78778752"/>
        <c:crosses val="autoZero"/>
        <c:auto val="1"/>
        <c:lblAlgn val="ctr"/>
        <c:lblOffset val="100"/>
      </c:catAx>
      <c:valAx>
        <c:axId val="78778752"/>
        <c:scaling>
          <c:orientation val="minMax"/>
        </c:scaling>
        <c:axPos val="l"/>
        <c:numFmt formatCode="General" sourceLinked="1"/>
        <c:majorTickMark val="none"/>
        <c:tickLblPos val="nextTo"/>
        <c:crossAx val="78469760"/>
        <c:crosses val="autoZero"/>
        <c:crossBetween val="between"/>
      </c:valAx>
    </c:plotArea>
    <c:legend>
      <c:legendPos val="b"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141" footer="0.31496062000000141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8"/>
  <c:chart>
    <c:title>
      <c:tx>
        <c:rich>
          <a:bodyPr/>
          <a:lstStyle/>
          <a:p>
            <a:pPr>
              <a:defRPr/>
            </a:pPr>
            <a:r>
              <a:rPr lang="pt-BR"/>
              <a:t>Planilha de Sinais </a:t>
            </a:r>
            <a:br>
              <a:rPr lang="pt-BR"/>
            </a:br>
            <a:r>
              <a:rPr lang="pt-BR"/>
              <a:t>C1 e C2</a:t>
            </a:r>
          </a:p>
        </c:rich>
      </c:tx>
      <c:layout>
        <c:manualLayout>
          <c:xMode val="edge"/>
          <c:yMode val="edge"/>
          <c:x val="0.207846780217216"/>
          <c:y val="1.2771392081736898E-2"/>
        </c:manualLayout>
      </c:layout>
    </c:title>
    <c:view3D>
      <c:hPercent val="33"/>
      <c:depthPercent val="100"/>
      <c:rAngAx val="1"/>
    </c:view3D>
    <c:plotArea>
      <c:layout>
        <c:manualLayout>
          <c:layoutTarget val="inner"/>
          <c:xMode val="edge"/>
          <c:yMode val="edge"/>
          <c:x val="2.2617142235099429E-2"/>
          <c:y val="0.20306589389477794"/>
          <c:w val="0.9547665043531216"/>
          <c:h val="0.64368056932684281"/>
        </c:manualLayout>
      </c:layout>
      <c:bar3DChart>
        <c:barDir val="col"/>
        <c:grouping val="clustered"/>
        <c:ser>
          <c:idx val="0"/>
          <c:order val="0"/>
          <c:tx>
            <c:strRef>
              <c:f>'PS 10'!$X$11</c:f>
              <c:strCache>
                <c:ptCount val="1"/>
                <c:pt idx="0">
                  <c:v>C1</c:v>
                </c:pt>
              </c:strCache>
            </c:strRef>
          </c:tx>
          <c:dLbls>
            <c:dLbl>
              <c:idx val="0"/>
              <c:layout>
                <c:manualLayout>
                  <c:x val="7.3884033627547733E-3"/>
                  <c:y val="-5.2726173296973919E-2"/>
                </c:manualLayout>
              </c:layout>
              <c:showVal val="1"/>
            </c:dLbl>
            <c:dLbl>
              <c:idx val="1"/>
              <c:layout>
                <c:manualLayout>
                  <c:x val="9.5723807742586365E-3"/>
                  <c:y val="-5.2726173296973919E-2"/>
                </c:manualLayout>
              </c:layout>
              <c:showVal val="1"/>
            </c:dLbl>
            <c:dLbl>
              <c:idx val="2"/>
              <c:layout>
                <c:manualLayout>
                  <c:x val="1.1756527792994445E-2"/>
                  <c:y val="-3.7400445455858612E-2"/>
                </c:manualLayout>
              </c:layout>
              <c:showVal val="1"/>
            </c:dLbl>
            <c:dLbl>
              <c:idx val="3"/>
              <c:layout>
                <c:manualLayout>
                  <c:x val="1.394050520449831E-2"/>
                  <c:y val="-3.3569013495579801E-2"/>
                </c:manualLayout>
              </c:layout>
              <c:showVal val="1"/>
            </c:dLbl>
            <c:dLbl>
              <c:idx val="4"/>
              <c:layout>
                <c:manualLayout>
                  <c:x val="1.4509142063584076E-2"/>
                  <c:y val="-4.8894741336695031E-2"/>
                </c:manualLayout>
              </c:layout>
              <c:showVal val="1"/>
            </c:dLbl>
            <c:showVal val="1"/>
          </c:dLbls>
          <c:cat>
            <c:strRef>
              <c:f>'PS 10'!$Y$10:$AC$10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10'!$Y$11:$AC$11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'PS 10'!$X$12</c:f>
              <c:strCache>
                <c:ptCount val="1"/>
                <c:pt idx="0">
                  <c:v>C2</c:v>
                </c:pt>
              </c:strCache>
            </c:strRef>
          </c:tx>
          <c:dLbls>
            <c:dLbl>
              <c:idx val="0"/>
              <c:layout>
                <c:manualLayout>
                  <c:x val="6.8584126213681405E-3"/>
                  <c:y val="-3.7400445455858612E-2"/>
                </c:manualLayout>
              </c:layout>
              <c:showVal val="1"/>
            </c:dLbl>
            <c:dLbl>
              <c:idx val="1"/>
              <c:layout>
                <c:manualLayout>
                  <c:x val="1.5504600278703821E-2"/>
                  <c:y val="-4.5063309376416234E-2"/>
                </c:manualLayout>
              </c:layout>
              <c:showVal val="1"/>
            </c:dLbl>
            <c:dLbl>
              <c:idx val="2"/>
              <c:layout>
                <c:manualLayout>
                  <c:x val="1.12265370516078E-2"/>
                  <c:y val="-3.3569013495579801E-2"/>
                </c:manualLayout>
              </c:layout>
              <c:showVal val="1"/>
            </c:dLbl>
            <c:dLbl>
              <c:idx val="3"/>
              <c:layout>
                <c:manualLayout>
                  <c:x val="1.6641704389643661E-2"/>
                  <c:y val="-4.8894741336695031E-2"/>
                </c:manualLayout>
              </c:layout>
              <c:showVal val="1"/>
            </c:dLbl>
            <c:dLbl>
              <c:idx val="4"/>
              <c:layout>
                <c:manualLayout>
                  <c:x val="1.5594661481847511E-2"/>
                  <c:y val="-4.5063309376416234E-2"/>
                </c:manualLayout>
              </c:layout>
              <c:showVal val="1"/>
            </c:dLbl>
            <c:showVal val="1"/>
          </c:dLbls>
          <c:cat>
            <c:strRef>
              <c:f>'PS 10'!$Y$10:$AC$10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10'!$Y$12:$AC$12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79166464"/>
        <c:axId val="79233792"/>
        <c:axId val="0"/>
      </c:bar3DChart>
      <c:catAx>
        <c:axId val="7916646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79233792"/>
        <c:crosses val="autoZero"/>
        <c:auto val="1"/>
        <c:lblAlgn val="ctr"/>
        <c:lblOffset val="100"/>
        <c:tickLblSkip val="1"/>
        <c:tickMarkSkip val="1"/>
      </c:catAx>
      <c:valAx>
        <c:axId val="79233792"/>
        <c:scaling>
          <c:orientation val="minMax"/>
        </c:scaling>
        <c:delete val="1"/>
        <c:axPos val="l"/>
        <c:majorGridlines/>
        <c:numFmt formatCode="General" sourceLinked="1"/>
        <c:tickLblPos val="none"/>
        <c:crossAx val="7916646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38" footer="0.49212598500000138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Estatística de Sinais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showCatName val="1"/>
            <c:showPercent val="1"/>
            <c:showLeaderLines val="1"/>
          </c:dLbls>
          <c:cat>
            <c:strRef>
              <c:f>'PS 10'!$Y$10:$AC$10</c:f>
              <c:strCache>
                <c:ptCount val="5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  <c:pt idx="4">
                  <c:v>Extrafísico</c:v>
                </c:pt>
              </c:strCache>
            </c:strRef>
          </c:cat>
          <c:val>
            <c:numRef>
              <c:f>'PS 10'!$Y$13:$AC$13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38" footer="0.49212598500000138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Holochacra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v>Campo 1</c:v>
          </c:tx>
          <c:cat>
            <c:strRef>
              <c:f>'PS 10'!$X$15:$AG$15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10'!$X$16:$AF$16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Campo 2</c:v>
          </c:tx>
          <c:cat>
            <c:strRef>
              <c:f>'PS 10'!$X$15:$AG$15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10'!$X$17:$AF$17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gapWidth val="75"/>
        <c:overlap val="-25"/>
        <c:axId val="79878784"/>
        <c:axId val="80019840"/>
      </c:barChart>
      <c:catAx>
        <c:axId val="79878784"/>
        <c:scaling>
          <c:orientation val="maxMin"/>
        </c:scaling>
        <c:axPos val="l"/>
        <c:numFmt formatCode="General" sourceLinked="1"/>
        <c:majorTickMark val="none"/>
        <c:tickLblPos val="low"/>
        <c:txPr>
          <a:bodyPr rot="0" vert="horz"/>
          <a:lstStyle/>
          <a:p>
            <a:pPr>
              <a:defRPr/>
            </a:pPr>
            <a:endParaRPr lang="pt-BR"/>
          </a:p>
        </c:txPr>
        <c:crossAx val="80019840"/>
        <c:crosses val="autoZero"/>
        <c:auto val="1"/>
        <c:lblAlgn val="ctr"/>
        <c:lblOffset val="150"/>
        <c:tickLblSkip val="1"/>
        <c:tickMarkSkip val="1"/>
      </c:catAx>
      <c:valAx>
        <c:axId val="80019840"/>
        <c:scaling>
          <c:orientation val="minMax"/>
        </c:scaling>
        <c:axPos val="t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none"/>
        <c:tickLblPos val="none"/>
        <c:spPr>
          <a:ln w="9525">
            <a:noFill/>
          </a:ln>
        </c:spPr>
        <c:crossAx val="79878784"/>
        <c:crosses val="autoZero"/>
        <c:crossBetween val="between"/>
      </c:valAx>
      <c:spPr>
        <a:noFill/>
        <a:ln>
          <a:noFill/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38" footer="0.49212598500000138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Análise Geral dos Chacras</a:t>
            </a:r>
          </a:p>
        </c:rich>
      </c:tx>
    </c:title>
    <c:view3D>
      <c:perspective val="0"/>
    </c:view3D>
    <c:plotArea>
      <c:layout/>
      <c:pie3DChart>
        <c:varyColors val="1"/>
        <c:ser>
          <c:idx val="2"/>
          <c:order val="0"/>
          <c:explosion val="25"/>
          <c:dLbls>
            <c:numFmt formatCode="0%" sourceLinked="0"/>
            <c:showCatName val="1"/>
            <c:showPercent val="1"/>
            <c:showLeaderLines val="1"/>
          </c:dLbls>
          <c:cat>
            <c:strRef>
              <c:f>'PS 10'!$X$15:$AG$15</c:f>
              <c:strCache>
                <c:ptCount val="10"/>
                <c:pt idx="0">
                  <c:v>Cárdio</c:v>
                </c:pt>
                <c:pt idx="1">
                  <c:v>Nucal</c:v>
                </c:pt>
                <c:pt idx="2">
                  <c:v>Corono</c:v>
                </c:pt>
                <c:pt idx="3">
                  <c:v>Esplênico</c:v>
                </c:pt>
                <c:pt idx="4">
                  <c:v>Fronto</c:v>
                </c:pt>
                <c:pt idx="5">
                  <c:v>Laringo</c:v>
                </c:pt>
                <c:pt idx="6">
                  <c:v>Palmo</c:v>
                </c:pt>
                <c:pt idx="7">
                  <c:v>Planto</c:v>
                </c:pt>
                <c:pt idx="8">
                  <c:v>Sexo</c:v>
                </c:pt>
                <c:pt idx="9">
                  <c:v>Umbilico</c:v>
                </c:pt>
              </c:strCache>
            </c:strRef>
          </c:cat>
          <c:val>
            <c:numRef>
              <c:f>'PS 10'!$X$18:$AF$18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 alignWithMargins="0"/>
    <c:pageMargins b="0.98425196899999956" l="0.78740157499999996" r="0.78740157499999996" t="0.98425196899999956" header="0.49212598500000138" footer="0.4921259850000013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Holossoma Média Geral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Gráficos!$V$18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Gráficos!$W$17:$Z$17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Gráficos!$W$18:$Z$18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Gráficos!$V$19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Gráficos!$W$17:$Z$17</c:f>
              <c:strCache>
                <c:ptCount val="4"/>
                <c:pt idx="0">
                  <c:v>Soma</c:v>
                </c:pt>
                <c:pt idx="1">
                  <c:v>Energo</c:v>
                </c:pt>
                <c:pt idx="2">
                  <c:v>Psico</c:v>
                </c:pt>
                <c:pt idx="3">
                  <c:v>Mental</c:v>
                </c:pt>
              </c:strCache>
            </c:strRef>
          </c:cat>
          <c:val>
            <c:numRef>
              <c:f>Gráficos!$W$19:$Z$19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2818688"/>
        <c:axId val="72821376"/>
      </c:lineChart>
      <c:catAx>
        <c:axId val="72818688"/>
        <c:scaling>
          <c:orientation val="minMax"/>
        </c:scaling>
        <c:axPos val="b"/>
        <c:numFmt formatCode="General" sourceLinked="1"/>
        <c:majorTickMark val="none"/>
        <c:tickLblPos val="nextTo"/>
        <c:crossAx val="72821376"/>
        <c:crosses val="autoZero"/>
        <c:auto val="1"/>
        <c:lblAlgn val="ctr"/>
        <c:lblOffset val="100"/>
      </c:catAx>
      <c:valAx>
        <c:axId val="728213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Pontuações</a:t>
                </a:r>
              </a:p>
            </c:rich>
          </c:tx>
          <c:layout/>
        </c:title>
        <c:numFmt formatCode="0.0" sourceLinked="1"/>
        <c:majorTickMark val="none"/>
        <c:tickLblPos val="nextTo"/>
        <c:crossAx val="728186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ln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'Aco 1'!$AH$11</c:f>
              <c:strCache>
                <c:ptCount val="1"/>
                <c:pt idx="0">
                  <c:v>Antes</c:v>
                </c:pt>
              </c:strCache>
            </c:strRef>
          </c:tx>
          <c:marker>
            <c:symbol val="none"/>
          </c:marker>
          <c:cat>
            <c:strRef>
              <c:f>'Aco 1'!$AI$10:$AL$10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1'!$AI$11:$AL$11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'Aco 1'!$AH$12</c:f>
              <c:strCache>
                <c:ptCount val="1"/>
                <c:pt idx="0">
                  <c:v>Despois</c:v>
                </c:pt>
              </c:strCache>
            </c:strRef>
          </c:tx>
          <c:marker>
            <c:symbol val="none"/>
          </c:marker>
          <c:cat>
            <c:strRef>
              <c:f>'Aco 1'!$AI$10:$AL$10</c:f>
              <c:strCache>
                <c:ptCount val="4"/>
                <c:pt idx="0">
                  <c:v>Soma</c:v>
                </c:pt>
                <c:pt idx="1">
                  <c:v>Energ</c:v>
                </c:pt>
                <c:pt idx="2">
                  <c:v>Psicos</c:v>
                </c:pt>
                <c:pt idx="3">
                  <c:v>Mental</c:v>
                </c:pt>
              </c:strCache>
            </c:strRef>
          </c:cat>
          <c:val>
            <c:numRef>
              <c:f>'Aco 1'!$AI$12:$AL$12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marker val="1"/>
        <c:axId val="73309184"/>
        <c:axId val="73424896"/>
      </c:lineChart>
      <c:catAx>
        <c:axId val="73309184"/>
        <c:scaling>
          <c:orientation val="minMax"/>
        </c:scaling>
        <c:axPos val="b"/>
        <c:majorTickMark val="none"/>
        <c:tickLblPos val="nextTo"/>
        <c:crossAx val="73424896"/>
        <c:crosses val="autoZero"/>
        <c:auto val="1"/>
        <c:lblAlgn val="ctr"/>
        <c:lblOffset val="100"/>
      </c:catAx>
      <c:valAx>
        <c:axId val="73424896"/>
        <c:scaling>
          <c:orientation val="minMax"/>
        </c:scaling>
        <c:axPos val="l"/>
        <c:numFmt formatCode="General" sourceLinked="1"/>
        <c:majorTickMark val="none"/>
        <c:tickLblPos val="nextTo"/>
        <c:crossAx val="73309184"/>
        <c:crosses val="autoZero"/>
        <c:crossBetween val="between"/>
      </c:valAx>
    </c:plotArea>
    <c:legend>
      <c:legendPos val="b"/>
      <c:layout/>
    </c:legend>
    <c:plotVisOnly val="1"/>
  </c:chart>
  <c:spPr>
    <a:ln w="0"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4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4" Type="http://schemas.openxmlformats.org/officeDocument/2006/relationships/chart" Target="../charts/chart5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7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4" Type="http://schemas.openxmlformats.org/officeDocument/2006/relationships/chart" Target="../charts/chart7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352426</xdr:colOff>
      <xdr:row>23</xdr:row>
      <xdr:rowOff>85725</xdr:rowOff>
    </xdr:from>
    <xdr:to>
      <xdr:col>8</xdr:col>
      <xdr:colOff>161925</xdr:colOff>
      <xdr:row>37</xdr:row>
      <xdr:rowOff>19050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161926</xdr:colOff>
      <xdr:row>2</xdr:row>
      <xdr:rowOff>28575</xdr:rowOff>
    </xdr:from>
    <xdr:to>
      <xdr:col>6</xdr:col>
      <xdr:colOff>238125</xdr:colOff>
      <xdr:row>12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161925</xdr:colOff>
      <xdr:row>23</xdr:row>
      <xdr:rowOff>95249</xdr:rowOff>
    </xdr:from>
    <xdr:to>
      <xdr:col>16</xdr:col>
      <xdr:colOff>371475</xdr:colOff>
      <xdr:row>37</xdr:row>
      <xdr:rowOff>104774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47625</xdr:colOff>
      <xdr:row>2</xdr:row>
      <xdr:rowOff>19050</xdr:rowOff>
    </xdr:from>
    <xdr:to>
      <xdr:col>6</xdr:col>
      <xdr:colOff>238124</xdr:colOff>
      <xdr:row>12</xdr:row>
      <xdr:rowOff>47625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323849</xdr:colOff>
      <xdr:row>12</xdr:row>
      <xdr:rowOff>152401</xdr:rowOff>
    </xdr:from>
    <xdr:to>
      <xdr:col>15</xdr:col>
      <xdr:colOff>142875</xdr:colOff>
      <xdr:row>23</xdr:row>
      <xdr:rowOff>38101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171450</xdr:colOff>
      <xdr:row>2</xdr:row>
      <xdr:rowOff>28575</xdr:rowOff>
    </xdr:from>
    <xdr:to>
      <xdr:col>11</xdr:col>
      <xdr:colOff>381000</xdr:colOff>
      <xdr:row>12</xdr:row>
      <xdr:rowOff>95250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304801</xdr:colOff>
      <xdr:row>1</xdr:row>
      <xdr:rowOff>323850</xdr:rowOff>
    </xdr:from>
    <xdr:to>
      <xdr:col>16</xdr:col>
      <xdr:colOff>504825</xdr:colOff>
      <xdr:row>12</xdr:row>
      <xdr:rowOff>57150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142875</xdr:colOff>
      <xdr:row>12</xdr:row>
      <xdr:rowOff>123825</xdr:rowOff>
    </xdr:from>
    <xdr:to>
      <xdr:col>7</xdr:col>
      <xdr:colOff>600075</xdr:colOff>
      <xdr:row>23</xdr:row>
      <xdr:rowOff>57150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9</xdr:row>
      <xdr:rowOff>85726</xdr:rowOff>
    </xdr:from>
    <xdr:to>
      <xdr:col>13</xdr:col>
      <xdr:colOff>323850</xdr:colOff>
      <xdr:row>17</xdr:row>
      <xdr:rowOff>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28576</xdr:colOff>
      <xdr:row>17</xdr:row>
      <xdr:rowOff>0</xdr:rowOff>
    </xdr:from>
    <xdr:to>
      <xdr:col>13</xdr:col>
      <xdr:colOff>180975</xdr:colOff>
      <xdr:row>24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24</xdr:row>
      <xdr:rowOff>66675</xdr:rowOff>
    </xdr:from>
    <xdr:to>
      <xdr:col>13</xdr:col>
      <xdr:colOff>142875</xdr:colOff>
      <xdr:row>31</xdr:row>
      <xdr:rowOff>142875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95252</xdr:colOff>
      <xdr:row>61</xdr:row>
      <xdr:rowOff>1</xdr:rowOff>
    </xdr:from>
    <xdr:to>
      <xdr:col>6</xdr:col>
      <xdr:colOff>228601</xdr:colOff>
      <xdr:row>77</xdr:row>
      <xdr:rowOff>57151</xdr:rowOff>
    </xdr:to>
    <xdr:graphicFrame macro="">
      <xdr:nvGraphicFramePr>
        <xdr:cNvPr id="2" name="Chart 4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285750</xdr:colOff>
      <xdr:row>60</xdr:row>
      <xdr:rowOff>152400</xdr:rowOff>
    </xdr:from>
    <xdr:to>
      <xdr:col>17</xdr:col>
      <xdr:colOff>38100</xdr:colOff>
      <xdr:row>77</xdr:row>
      <xdr:rowOff>28575</xdr:rowOff>
    </xdr:to>
    <xdr:graphicFrame macro="">
      <xdr:nvGraphicFramePr>
        <xdr:cNvPr id="3" name="Chart 4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85727</xdr:colOff>
      <xdr:row>77</xdr:row>
      <xdr:rowOff>104775</xdr:rowOff>
    </xdr:from>
    <xdr:to>
      <xdr:col>7</xdr:col>
      <xdr:colOff>38100</xdr:colOff>
      <xdr:row>93</xdr:row>
      <xdr:rowOff>123825</xdr:rowOff>
    </xdr:to>
    <xdr:graphicFrame macro="">
      <xdr:nvGraphicFramePr>
        <xdr:cNvPr id="4" name="Chart 4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114300</xdr:colOff>
      <xdr:row>77</xdr:row>
      <xdr:rowOff>95250</xdr:rowOff>
    </xdr:from>
    <xdr:to>
      <xdr:col>17</xdr:col>
      <xdr:colOff>57150</xdr:colOff>
      <xdr:row>93</xdr:row>
      <xdr:rowOff>123825</xdr:rowOff>
    </xdr:to>
    <xdr:graphicFrame macro="">
      <xdr:nvGraphicFramePr>
        <xdr:cNvPr id="5" name="Chart 4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0"/>
  <sheetViews>
    <sheetView showGridLines="0" tabSelected="1" topLeftCell="B1" zoomScaleNormal="100" workbookViewId="0">
      <selection activeCell="I15" sqref="I15"/>
    </sheetView>
  </sheetViews>
  <sheetFormatPr defaultRowHeight="15"/>
  <cols>
    <col min="1" max="1" width="0.85546875" style="85" customWidth="1"/>
    <col min="2" max="16" width="9.140625" style="85"/>
    <col min="17" max="17" width="7.7109375" style="85" customWidth="1"/>
    <col min="18" max="18" width="0.7109375" style="85" customWidth="1"/>
    <col min="19" max="23" width="9.85546875" style="110" customWidth="1"/>
    <col min="24" max="24" width="9.140625" style="98"/>
    <col min="25" max="35" width="9.140625" style="110"/>
    <col min="36" max="16384" width="9.140625" style="31"/>
  </cols>
  <sheetData>
    <row r="1" spans="1:35" ht="6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</row>
    <row r="2" spans="1:35" ht="26.25">
      <c r="A2" s="103"/>
      <c r="B2" s="119" t="s">
        <v>165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03"/>
      <c r="V2" s="107" t="s">
        <v>164</v>
      </c>
      <c r="W2" s="109">
        <f>Y2/15</f>
        <v>0</v>
      </c>
      <c r="X2" s="98" t="s">
        <v>152</v>
      </c>
      <c r="Y2" s="108">
        <f>'Aco 1'!J4+'Aco 2'!J4+'Aco 3'!J4+'Aco 4'!J4+'Aco 5'!J4+'Aco 6'!J4+'Aco 7'!J4+'Aco 8'!J4+'Aco 9'!J4+'Aco 10'!J4</f>
        <v>0</v>
      </c>
      <c r="Z2" s="107"/>
    </row>
    <row r="3" spans="1:35">
      <c r="A3" s="103"/>
      <c r="R3" s="103"/>
      <c r="V3" s="110" t="s">
        <v>159</v>
      </c>
      <c r="W3" s="111">
        <v>10</v>
      </c>
    </row>
    <row r="4" spans="1:35">
      <c r="A4" s="103"/>
      <c r="R4" s="103"/>
    </row>
    <row r="5" spans="1:35">
      <c r="A5" s="103"/>
      <c r="R5" s="103"/>
      <c r="V5" s="112" t="s">
        <v>153</v>
      </c>
      <c r="W5" s="112" t="s">
        <v>103</v>
      </c>
      <c r="X5" s="112" t="s">
        <v>130</v>
      </c>
      <c r="Y5" s="112" t="s">
        <v>131</v>
      </c>
      <c r="Z5" s="112" t="s">
        <v>127</v>
      </c>
    </row>
    <row r="6" spans="1:35">
      <c r="A6" s="103"/>
      <c r="R6" s="103"/>
      <c r="V6" s="112" t="s">
        <v>122</v>
      </c>
      <c r="W6" s="113">
        <f>'Aco 1'!AI11+'Aco 2'!AI11+'Aco 3'!AI11+'Aco 4'!AI11+'Aco 5'!AI11+'Aco 6'!AI11+'Aco 7'!AI11+'Aco 8'!AI11+'Aco 9'!AI11+'Aco 10'!AI11</f>
        <v>0</v>
      </c>
      <c r="X6" s="113">
        <f>'Aco 1'!AJ11+'Aco 2'!AJ11+'Aco 3'!AJ11+'Aco 4'!AJ11+'Aco 5'!AJ11+'Aco 6'!AJ11+'Aco 7'!AJ11+'Aco 8'!AJ11+'Aco 9'!AJ11+'Aco 10'!AJ11</f>
        <v>0</v>
      </c>
      <c r="Y6" s="113">
        <f>'Aco 1'!AK11+'Aco 2'!AK11+'Aco 3'!AK11+'Aco 4'!AK11+'Aco 5'!AK11+'Aco 6'!AK11+'Aco 7'!AK11+'Aco 8'!AK11+'Aco 9'!AK11+'Aco 10'!AK11</f>
        <v>0</v>
      </c>
      <c r="Z6" s="113">
        <f>'Aco 1'!AL11+'Aco 2'!AL11+'Aco 3'!AL11+'Aco 4'!AL11+'Aco 5'!AL11+'Aco 6'!AL11+'Aco 7'!AL11+'Aco 8'!AL11+'Aco 9'!AL11+'Aco 10'!AL11</f>
        <v>0</v>
      </c>
    </row>
    <row r="7" spans="1:35" s="105" customFormat="1">
      <c r="A7" s="103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103"/>
      <c r="S7" s="114"/>
      <c r="T7" s="114"/>
      <c r="U7" s="114"/>
      <c r="V7" s="112" t="s">
        <v>124</v>
      </c>
      <c r="W7" s="113">
        <f>'Aco 1'!AI12+'Aco 2'!AI12+'Aco 3'!AI12+'Aco 4'!AI12+'Aco 5'!AI12+'Aco 6'!AI12+'Aco 7'!AI12+'Aco 8'!AI12+'Aco 9'!AI12+'Aco 10'!AI12</f>
        <v>0</v>
      </c>
      <c r="X7" s="113">
        <f>'Aco 1'!AJ12+'Aco 2'!AJ12+'Aco 3'!AJ12+'Aco 4'!AJ12+'Aco 5'!AJ12+'Aco 6'!AJ12+'Aco 7'!AJ12+'Aco 8'!AJ12+'Aco 9'!AJ12+'Aco 10'!AJ12</f>
        <v>0</v>
      </c>
      <c r="Y7" s="113">
        <f>'Aco 1'!AK12+'Aco 2'!AK12+'Aco 3'!AK12+'Aco 4'!AK12+'Aco 5'!AK12+'Aco 6'!AK12+'Aco 7'!AK12+'Aco 8'!AK12+'Aco 9'!AK12+'Aco 10'!AK12</f>
        <v>0</v>
      </c>
      <c r="Z7" s="113">
        <f>'Aco 1'!AL12+'Aco 2'!AL12+'Aco 3'!AL12+'Aco 4'!AL12+'Aco 5'!AL12+'Aco 6'!AL12+'Aco 7'!AL12+'Aco 8'!AL12+'Aco 9'!AL12+'Aco 10'!AL12</f>
        <v>0</v>
      </c>
      <c r="AA7" s="114"/>
      <c r="AB7" s="114"/>
      <c r="AC7" s="114"/>
      <c r="AD7" s="114"/>
      <c r="AE7" s="114"/>
      <c r="AF7" s="114"/>
      <c r="AG7" s="114"/>
      <c r="AH7" s="114"/>
      <c r="AI7" s="114"/>
    </row>
    <row r="8" spans="1:35" s="105" customFormat="1">
      <c r="A8" s="103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103"/>
      <c r="S8" s="114"/>
      <c r="T8" s="114"/>
      <c r="U8" s="114"/>
      <c r="V8" s="114"/>
      <c r="W8" s="114"/>
      <c r="X8" s="115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</row>
    <row r="9" spans="1:35" s="104" customFormat="1">
      <c r="A9" s="103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103"/>
      <c r="S9" s="107"/>
      <c r="T9" s="107"/>
      <c r="U9" s="107"/>
      <c r="V9" s="112" t="s">
        <v>154</v>
      </c>
      <c r="W9" s="112" t="s">
        <v>103</v>
      </c>
      <c r="X9" s="112" t="s">
        <v>130</v>
      </c>
      <c r="Y9" s="112" t="s">
        <v>131</v>
      </c>
      <c r="Z9" s="112" t="s">
        <v>127</v>
      </c>
      <c r="AA9" s="107"/>
      <c r="AB9" s="107"/>
      <c r="AC9" s="107"/>
      <c r="AD9" s="107"/>
      <c r="AE9" s="107"/>
      <c r="AF9" s="107"/>
      <c r="AG9" s="107"/>
      <c r="AH9" s="107"/>
      <c r="AI9" s="107"/>
    </row>
    <row r="10" spans="1:35">
      <c r="A10" s="103"/>
      <c r="R10" s="103"/>
      <c r="V10" s="112" t="s">
        <v>122</v>
      </c>
      <c r="W10" s="113">
        <f>'Aco 1'!AI19+'Aco 2'!AI19+'Aco 3'!AI19+'Aco 4'!AI19+'Aco 5'!AI19+'Aco 6'!AI19+'Aco 7'!AI19+'Aco 8'!AI19+'Aco 9'!AI19+'Aco 10'!AI19</f>
        <v>0</v>
      </c>
      <c r="X10" s="113">
        <f>'Aco 1'!AJ19+'Aco 2'!AJ19+'Aco 3'!AJ19+'Aco 4'!AJ19+'Aco 5'!AJ19+'Aco 6'!AJ19+'Aco 7'!AJ19+'Aco 8'!AJ19+'Aco 9'!AJ19+'Aco 10'!AJ19</f>
        <v>0</v>
      </c>
      <c r="Y10" s="113">
        <f>'Aco 1'!AK19+'Aco 2'!AK19+'Aco 3'!AK19+'Aco 4'!AK19+'Aco 5'!AK19+'Aco 6'!AK19+'Aco 7'!AK19+'Aco 8'!AK19+'Aco 9'!AK19+'Aco 10'!AK19</f>
        <v>0</v>
      </c>
      <c r="Z10" s="113">
        <f>'Aco 1'!AL19+'Aco 2'!AL19+'Aco 3'!AL19+'Aco 4'!AL19+'Aco 5'!AL19+'Aco 6'!AL19+'Aco 7'!AL19+'Aco 8'!AL19+'Aco 9'!AL19+'Aco 10'!AL19</f>
        <v>0</v>
      </c>
    </row>
    <row r="11" spans="1:35">
      <c r="A11" s="103"/>
      <c r="R11" s="103"/>
      <c r="S11" s="117"/>
      <c r="T11" s="117"/>
      <c r="U11" s="117"/>
      <c r="V11" s="112" t="s">
        <v>124</v>
      </c>
      <c r="W11" s="113">
        <f>'Aco 1'!AI20+'Aco 2'!AI20+'Aco 3'!AI20+'Aco 4'!AI20+'Aco 5'!AI20+'Aco 6'!AI20+'Aco 7'!AI20+'Aco 8'!AI20+'Aco 9'!AI20+'Aco 10'!AI20</f>
        <v>0</v>
      </c>
      <c r="X11" s="113">
        <f>'Aco 1'!AJ20+'Aco 2'!AJ20+'Aco 3'!AJ20+'Aco 4'!AJ20+'Aco 5'!AJ20+'Aco 6'!AJ20+'Aco 7'!AJ20+'Aco 8'!AJ20+'Aco 9'!AJ20+'Aco 10'!AJ20</f>
        <v>0</v>
      </c>
      <c r="Y11" s="113">
        <f>'Aco 1'!AK20+'Aco 2'!AK20+'Aco 3'!AK20+'Aco 4'!AK20+'Aco 5'!AK20+'Aco 6'!AK20+'Aco 7'!AK20+'Aco 8'!AK20+'Aco 9'!AK20+'Aco 10'!AK20</f>
        <v>0</v>
      </c>
      <c r="Z11" s="113">
        <f>'Aco 1'!AL20+'Aco 2'!AL20+'Aco 3'!AL20+'Aco 4'!AL20+'Aco 5'!AL20+'Aco 6'!AL20+'Aco 7'!AL20+'Aco 8'!AL20+'Aco 9'!AL20+'Aco 10'!AL20</f>
        <v>0</v>
      </c>
    </row>
    <row r="12" spans="1:35">
      <c r="A12" s="103"/>
      <c r="R12" s="103"/>
      <c r="S12" s="117"/>
      <c r="T12" s="117"/>
      <c r="U12" s="117"/>
      <c r="V12" s="114"/>
      <c r="W12" s="114"/>
      <c r="X12" s="115"/>
      <c r="Y12" s="114"/>
      <c r="Z12" s="114"/>
    </row>
    <row r="13" spans="1:35">
      <c r="A13" s="103"/>
      <c r="R13" s="103"/>
      <c r="S13" s="117"/>
      <c r="T13" s="117"/>
      <c r="U13" s="117"/>
      <c r="V13" s="112" t="s">
        <v>155</v>
      </c>
      <c r="W13" s="112" t="s">
        <v>103</v>
      </c>
      <c r="X13" s="112" t="s">
        <v>130</v>
      </c>
      <c r="Y13" s="112" t="s">
        <v>131</v>
      </c>
      <c r="Z13" s="112" t="s">
        <v>127</v>
      </c>
    </row>
    <row r="14" spans="1:35">
      <c r="A14" s="103"/>
      <c r="R14" s="103"/>
      <c r="S14" s="118"/>
      <c r="T14" s="118"/>
      <c r="U14" s="118"/>
      <c r="V14" s="112" t="s">
        <v>122</v>
      </c>
      <c r="W14" s="113">
        <f>'Aco 1'!AI27+'Aco 2'!AI27+'Aco 3'!AI27+'Aco 4'!AI27+'Aco 5'!AI27+'Aco 6'!AI27+'Aco 7'!AI27+'Aco 8'!AI27+'Aco 9'!AI27+'Aco 10'!AI27</f>
        <v>0</v>
      </c>
      <c r="X14" s="113">
        <f>'Aco 1'!AJ27+'Aco 2'!AJ27+'Aco 3'!AJ27+'Aco 4'!AJ27+'Aco 5'!AJ27+'Aco 6'!AJ27+'Aco 7'!AJ27+'Aco 8'!AJ27+'Aco 9'!AJ27+'Aco 10'!AJ27</f>
        <v>0</v>
      </c>
      <c r="Y14" s="113">
        <f>'Aco 1'!AK27+'Aco 2'!AK27+'Aco 3'!AK27+'Aco 4'!AK27+'Aco 5'!AK27+'Aco 6'!AK27+'Aco 7'!AK27+'Aco 8'!AK27+'Aco 9'!AK27+'Aco 10'!AK27</f>
        <v>0</v>
      </c>
      <c r="Z14" s="113">
        <f>'Aco 1'!AL27+'Aco 2'!AL27+'Aco 3'!AL27+'Aco 4'!AL27+'Aco 5'!AL27+'Aco 6'!AL27+'Aco 7'!AL27+'Aco 8'!AL27+'Aco 9'!AL27+'Aco 10'!AL27</f>
        <v>0</v>
      </c>
    </row>
    <row r="15" spans="1:35">
      <c r="A15" s="103"/>
      <c r="R15" s="103"/>
      <c r="V15" s="112" t="s">
        <v>124</v>
      </c>
      <c r="W15" s="113">
        <f>'Aco 1'!AI28+'Aco 2'!AI28+'Aco 3'!AI28+'Aco 4'!AI28+'Aco 5'!AI28+'Aco 6'!AI28+'Aco 7'!AI28+'Aco 8'!AI28+'Aco 9'!AI28+'Aco 10'!AI28</f>
        <v>0</v>
      </c>
      <c r="X15" s="113">
        <f>'Aco 1'!AJ28+'Aco 2'!AJ28+'Aco 3'!AJ28+'Aco 4'!AJ28+'Aco 5'!AJ28+'Aco 6'!AJ28+'Aco 7'!AJ28+'Aco 8'!AJ28+'Aco 9'!AJ28+'Aco 10'!AJ28</f>
        <v>0</v>
      </c>
      <c r="Y15" s="113">
        <f>'Aco 1'!AK28+'Aco 2'!AK28+'Aco 3'!AK28+'Aco 4'!AK28+'Aco 5'!AK28+'Aco 6'!AK28+'Aco 7'!AK28+'Aco 8'!AK28+'Aco 9'!AK28+'Aco 10'!AK28</f>
        <v>0</v>
      </c>
      <c r="Z15" s="113">
        <f>'Aco 1'!AL28+'Aco 2'!AL28+'Aco 3'!AL28+'Aco 4'!AL28+'Aco 5'!AL28+'Aco 6'!AL28+'Aco 7'!AL28+'Aco 8'!AL28+'Aco 9'!AL28+'Aco 10'!AL28</f>
        <v>0</v>
      </c>
    </row>
    <row r="16" spans="1:35">
      <c r="A16" s="103"/>
      <c r="R16" s="103"/>
      <c r="V16" s="114"/>
      <c r="W16" s="114"/>
      <c r="X16" s="115"/>
      <c r="Y16" s="114"/>
      <c r="Z16" s="114"/>
    </row>
    <row r="17" spans="1:32">
      <c r="A17" s="103"/>
      <c r="R17" s="103"/>
      <c r="V17" s="112" t="s">
        <v>156</v>
      </c>
      <c r="W17" s="112" t="s">
        <v>103</v>
      </c>
      <c r="X17" s="112" t="s">
        <v>130</v>
      </c>
      <c r="Y17" s="112" t="s">
        <v>131</v>
      </c>
      <c r="Z17" s="112" t="s">
        <v>127</v>
      </c>
    </row>
    <row r="18" spans="1:32">
      <c r="A18" s="103"/>
      <c r="R18" s="103"/>
      <c r="V18" s="112" t="s">
        <v>122</v>
      </c>
      <c r="W18" s="116">
        <f>(W6+W10+W14)/3</f>
        <v>0</v>
      </c>
      <c r="X18" s="116">
        <f t="shared" ref="X18:Z18" si="0">(X6+X10+X14)/3</f>
        <v>0</v>
      </c>
      <c r="Y18" s="116">
        <f t="shared" si="0"/>
        <v>0</v>
      </c>
      <c r="Z18" s="116">
        <f t="shared" si="0"/>
        <v>0</v>
      </c>
    </row>
    <row r="19" spans="1:32">
      <c r="A19" s="103"/>
      <c r="B19" s="120"/>
      <c r="C19" s="120"/>
      <c r="D19" s="120"/>
      <c r="E19" s="120"/>
      <c r="F19" s="120"/>
      <c r="G19" s="120"/>
      <c r="H19" s="120"/>
      <c r="R19" s="103"/>
      <c r="V19" s="112" t="s">
        <v>124</v>
      </c>
      <c r="W19" s="116">
        <f>(W7+W11+W15)/3</f>
        <v>0</v>
      </c>
      <c r="X19" s="116">
        <f t="shared" ref="X19:Z19" si="1">(X7+X11+X15)/3</f>
        <v>0</v>
      </c>
      <c r="Y19" s="116">
        <f t="shared" si="1"/>
        <v>0</v>
      </c>
      <c r="Z19" s="116">
        <f t="shared" si="1"/>
        <v>0</v>
      </c>
    </row>
    <row r="20" spans="1:32">
      <c r="A20" s="103"/>
      <c r="B20" s="106"/>
      <c r="C20" s="106"/>
      <c r="D20" s="106"/>
      <c r="E20" s="106"/>
      <c r="F20" s="106"/>
      <c r="G20" s="106"/>
      <c r="H20" s="106"/>
      <c r="R20" s="103"/>
    </row>
    <row r="21" spans="1:32">
      <c r="A21" s="103"/>
      <c r="B21" s="106"/>
      <c r="C21" s="106"/>
      <c r="D21" s="106"/>
      <c r="E21" s="106"/>
      <c r="F21" s="106"/>
      <c r="G21" s="106"/>
      <c r="H21" s="106"/>
      <c r="R21" s="103"/>
      <c r="V21" s="96"/>
      <c r="W21" s="96" t="s">
        <v>103</v>
      </c>
      <c r="X21" s="96" t="s">
        <v>130</v>
      </c>
      <c r="Y21" s="96" t="s">
        <v>131</v>
      </c>
      <c r="Z21" s="96" t="s">
        <v>127</v>
      </c>
      <c r="AA21" s="96" t="s">
        <v>107</v>
      </c>
    </row>
    <row r="22" spans="1:32">
      <c r="A22" s="103"/>
      <c r="B22" s="106"/>
      <c r="C22" s="106"/>
      <c r="D22" s="106"/>
      <c r="E22" s="106"/>
      <c r="F22" s="106"/>
      <c r="G22" s="106"/>
      <c r="H22" s="106"/>
      <c r="R22" s="103"/>
      <c r="V22" s="96" t="s">
        <v>148</v>
      </c>
      <c r="W22" s="97">
        <f>'PS 1'!Y11+'PS 2'!Y11+'PS 3'!Y11+'PS 4'!Y11+'PS 5'!Y11+'PS 6'!Y11+'PS 7'!Y11+'PS 8'!Y11+'PS 9'!Y11+'PS 10'!Y11</f>
        <v>0</v>
      </c>
      <c r="X22" s="97">
        <f>'PS 1'!Z11+'PS 2'!Z11+'PS 3'!Z11+'PS 4'!Z11+'PS 5'!Z11+'PS 6'!Z11+'PS 7'!Z11+'PS 8'!Z11+'PS 9'!Z11+'PS 10'!Z11</f>
        <v>0</v>
      </c>
      <c r="Y22" s="97">
        <f>'PS 1'!AA11+'PS 2'!AA11+'PS 3'!AA11+'PS 4'!AA11+'PS 5'!AA11+'PS 6'!AA11+'PS 7'!AA11+'PS 8'!AA11+'PS 9'!AA11+'PS 10'!AA11</f>
        <v>0</v>
      </c>
      <c r="Z22" s="97">
        <f>'PS 1'!AB11+'PS 2'!AB11+'PS 3'!AB11+'PS 4'!AB11+'PS 5'!AB11+'PS 6'!AB11+'PS 7'!AB11+'PS 8'!AB11+'PS 9'!AB11+'PS 10'!AB11</f>
        <v>0</v>
      </c>
      <c r="AA22" s="97">
        <f>'PS 1'!AC11+'PS 2'!AC11+'PS 3'!AC11+'PS 4'!AC11+'PS 5'!AC11+'PS 6'!AC11+'PS 7'!AC11+'PS 8'!AC11+'PS 9'!AC11+'PS 10'!AC11</f>
        <v>0</v>
      </c>
    </row>
    <row r="23" spans="1:32">
      <c r="A23" s="103"/>
      <c r="B23" s="106"/>
      <c r="C23" s="106"/>
      <c r="D23" s="106"/>
      <c r="E23" s="106"/>
      <c r="F23" s="106"/>
      <c r="G23" s="106"/>
      <c r="H23" s="106"/>
      <c r="R23" s="103"/>
      <c r="V23" s="96" t="s">
        <v>149</v>
      </c>
      <c r="W23" s="97">
        <f>'PS 1'!Y12+'PS 2'!Y12+'PS 3'!Y12+'PS 4'!Y12+'PS 5'!Y12+'PS 6'!Y12+'PS 7'!Y12+'PS 8'!Y12+'PS 9'!Y12+'PS 10'!Y12</f>
        <v>0</v>
      </c>
      <c r="X23" s="97">
        <f>'PS 1'!Z12+'PS 2'!Z12+'PS 3'!Z12+'PS 4'!Z12+'PS 5'!Z12+'PS 6'!Z12+'PS 7'!Z12+'PS 8'!Z12+'PS 9'!Z12+'PS 10'!Z12</f>
        <v>0</v>
      </c>
      <c r="Y23" s="97">
        <f>'PS 1'!AA12+'PS 2'!AA12+'PS 3'!AA12+'PS 4'!AA12+'PS 5'!AA12+'PS 6'!AA12+'PS 7'!AA12+'PS 8'!AA12+'PS 9'!AA12+'PS 10'!AA12</f>
        <v>0</v>
      </c>
      <c r="Z23" s="97">
        <f>'PS 1'!AB12+'PS 2'!AB12+'PS 3'!AB12+'PS 4'!AB12+'PS 5'!AB12+'PS 6'!AB12+'PS 7'!AB12+'PS 8'!AB12+'PS 9'!AB12+'PS 10'!AB12</f>
        <v>0</v>
      </c>
      <c r="AA23" s="97">
        <f>'PS 1'!AC12+'PS 2'!AC12+'PS 3'!AC12+'PS 4'!AC12+'PS 5'!AC12+'PS 6'!AC12+'PS 7'!AC12+'PS 8'!AC12+'PS 9'!AC12+'PS 10'!AC12</f>
        <v>0</v>
      </c>
    </row>
    <row r="24" spans="1:32">
      <c r="A24" s="103"/>
      <c r="B24" s="106"/>
      <c r="C24" s="106"/>
      <c r="D24" s="106"/>
      <c r="E24" s="106"/>
      <c r="F24" s="106"/>
      <c r="G24" s="106"/>
      <c r="H24" s="106"/>
      <c r="R24" s="103"/>
      <c r="V24" s="96" t="s">
        <v>108</v>
      </c>
      <c r="W24" s="97">
        <f>SUM(W22:W23)</f>
        <v>0</v>
      </c>
      <c r="X24" s="97">
        <f t="shared" ref="X24:AA24" si="2">SUM(X22:X23)</f>
        <v>0</v>
      </c>
      <c r="Y24" s="97">
        <f t="shared" si="2"/>
        <v>0</v>
      </c>
      <c r="Z24" s="97">
        <f t="shared" si="2"/>
        <v>0</v>
      </c>
      <c r="AA24" s="97">
        <f t="shared" si="2"/>
        <v>0</v>
      </c>
    </row>
    <row r="25" spans="1:32">
      <c r="A25" s="103"/>
      <c r="B25" s="106"/>
      <c r="C25" s="106"/>
      <c r="D25" s="106"/>
      <c r="E25" s="106"/>
      <c r="F25" s="106"/>
      <c r="G25" s="106"/>
      <c r="H25" s="106"/>
      <c r="R25" s="103"/>
    </row>
    <row r="26" spans="1:32">
      <c r="A26" s="103"/>
      <c r="B26" s="106"/>
      <c r="C26" s="106"/>
      <c r="D26" s="106"/>
      <c r="E26" s="106"/>
      <c r="F26" s="106"/>
      <c r="G26" s="106"/>
      <c r="H26" s="106"/>
      <c r="R26" s="103"/>
      <c r="V26" s="100"/>
      <c r="W26" s="96" t="s">
        <v>129</v>
      </c>
      <c r="X26" s="96" t="s">
        <v>111</v>
      </c>
      <c r="Y26" s="96" t="s">
        <v>109</v>
      </c>
      <c r="Z26" s="96" t="s">
        <v>113</v>
      </c>
      <c r="AA26" s="96" t="s">
        <v>110</v>
      </c>
      <c r="AB26" s="96" t="s">
        <v>112</v>
      </c>
      <c r="AC26" s="96" t="s">
        <v>115</v>
      </c>
      <c r="AD26" s="96" t="s">
        <v>116</v>
      </c>
      <c r="AE26" s="96" t="s">
        <v>114</v>
      </c>
      <c r="AF26" s="96" t="s">
        <v>117</v>
      </c>
    </row>
    <row r="27" spans="1:32">
      <c r="A27" s="103"/>
      <c r="B27" s="106"/>
      <c r="C27" s="106"/>
      <c r="D27" s="106"/>
      <c r="E27" s="106"/>
      <c r="F27" s="106"/>
      <c r="G27" s="106"/>
      <c r="H27" s="106"/>
      <c r="R27" s="103"/>
      <c r="V27" s="96" t="s">
        <v>148</v>
      </c>
      <c r="W27" s="97">
        <f>'PS 1'!X16+'PS 2'!X16+'PS 3'!X16+'PS 4'!X16+'PS 5'!X16+'PS 6'!X16+'PS 7'!X16+'PS 8'!X16+'PS 9'!X16+'PS 10'!X16</f>
        <v>0</v>
      </c>
      <c r="X27" s="97">
        <f>'PS 1'!Y16+'PS 2'!Y16+'PS 3'!Y16+'PS 4'!Y16+'PS 5'!Y16+'PS 6'!Y16+'PS 7'!Y16+'PS 8'!Y16+'PS 9'!Y16+'PS 10'!Y16</f>
        <v>0</v>
      </c>
      <c r="Y27" s="97">
        <f>'PS 1'!Z16+'PS 2'!Z16+'PS 3'!Z16+'PS 4'!Z16+'PS 5'!Z16+'PS 6'!Z16+'PS 7'!Z16+'PS 8'!Z16+'PS 9'!Z16+'PS 10'!Z16</f>
        <v>0</v>
      </c>
      <c r="Z27" s="97">
        <f>'PS 1'!AA16+'PS 2'!AA16+'PS 3'!AA16+'PS 4'!AA16+'PS 5'!AA16+'PS 6'!AA16+'PS 7'!AA16+'PS 8'!AA16+'PS 9'!AA16+'PS 10'!AA16</f>
        <v>0</v>
      </c>
      <c r="AA27" s="97">
        <f>'PS 1'!AB16+'PS 2'!AB16+'PS 3'!AB16+'PS 4'!AB16+'PS 5'!AB16+'PS 6'!AB16+'PS 7'!AB16+'PS 8'!AB16+'PS 9'!AB16+'PS 10'!AB16</f>
        <v>0</v>
      </c>
      <c r="AB27" s="97">
        <f>'PS 1'!AC16+'PS 2'!AC16+'PS 3'!AC16+'PS 4'!AC16+'PS 5'!AC16+'PS 6'!AC16+'PS 7'!AC16+'PS 8'!AC16+'PS 9'!AC16+'PS 10'!AC16</f>
        <v>0</v>
      </c>
      <c r="AC27" s="97">
        <f>'PS 1'!AD16+'PS 2'!AD16+'PS 3'!AD16+'PS 4'!AD16+'PS 5'!AD16+'PS 6'!AD16+'PS 7'!AD16+'PS 8'!AD16+'PS 9'!AD16+'PS 10'!AD16</f>
        <v>0</v>
      </c>
      <c r="AD27" s="97">
        <f>'PS 1'!AE16+'PS 2'!AE16+'PS 3'!AE16+'PS 4'!AE16+'PS 5'!AE16+'PS 6'!AE16+'PS 7'!AE16+'PS 8'!AE16+'PS 9'!AE16+'PS 10'!AE16</f>
        <v>0</v>
      </c>
      <c r="AE27" s="97">
        <f>'PS 1'!AF16+'PS 2'!AF16+'PS 3'!AF16+'PS 4'!AF16+'PS 5'!AF16+'PS 6'!AF16+'PS 7'!AF16+'PS 8'!AF16+'PS 9'!AF16+'PS 10'!AF16</f>
        <v>0</v>
      </c>
      <c r="AF27" s="97">
        <f>'PS 1'!AG16+'PS 2'!AG16+'PS 3'!AG16+'PS 4'!AG16+'PS 5'!AG16+'PS 6'!AG16+'PS 7'!AG16+'PS 8'!AG16+'PS 9'!AG16+'PS 10'!AG16</f>
        <v>0</v>
      </c>
    </row>
    <row r="28" spans="1:32">
      <c r="A28" s="103"/>
      <c r="B28" s="106"/>
      <c r="C28" s="106"/>
      <c r="D28" s="106"/>
      <c r="E28" s="106"/>
      <c r="F28" s="106"/>
      <c r="G28" s="106"/>
      <c r="H28" s="106"/>
      <c r="R28" s="103"/>
      <c r="V28" s="96" t="s">
        <v>149</v>
      </c>
      <c r="W28" s="97">
        <f>'PS 1'!X17+'PS 2'!X17+'PS 3'!X17+'PS 4'!X17+'PS 5'!X17+'PS 6'!X17+'PS 7'!X17+'PS 8'!X17+'PS 9'!X17+'PS 10'!X17</f>
        <v>0</v>
      </c>
      <c r="X28" s="97">
        <f>'PS 1'!Y17+'PS 2'!Y17+'PS 3'!Y17+'PS 4'!Y17+'PS 5'!Y17+'PS 6'!Y17+'PS 7'!Y17+'PS 8'!Y17+'PS 9'!Y17+'PS 10'!Y17</f>
        <v>0</v>
      </c>
      <c r="Y28" s="97">
        <f>'PS 1'!Z17+'PS 2'!Z17+'PS 3'!Z17+'PS 4'!Z17+'PS 5'!Z17+'PS 6'!Z17+'PS 7'!Z17+'PS 8'!Z17+'PS 9'!Z17+'PS 10'!Z17</f>
        <v>0</v>
      </c>
      <c r="Z28" s="97">
        <f>'PS 1'!AA17+'PS 2'!AA17+'PS 3'!AA17+'PS 4'!AA17+'PS 5'!AA17+'PS 6'!AA17+'PS 7'!AA17+'PS 8'!AA17+'PS 9'!AA17+'PS 10'!AA17</f>
        <v>0</v>
      </c>
      <c r="AA28" s="97">
        <f>'PS 1'!AB17+'PS 2'!AB17+'PS 3'!AB17+'PS 4'!AB17+'PS 5'!AB17+'PS 6'!AB17+'PS 7'!AB17+'PS 8'!AB17+'PS 9'!AB17+'PS 10'!AB17</f>
        <v>0</v>
      </c>
      <c r="AB28" s="97">
        <f>'PS 1'!AC17+'PS 2'!AC17+'PS 3'!AC17+'PS 4'!AC17+'PS 5'!AC17+'PS 6'!AC17+'PS 7'!AC17+'PS 8'!AC17+'PS 9'!AC17+'PS 10'!AC17</f>
        <v>0</v>
      </c>
      <c r="AC28" s="97">
        <f>'PS 1'!AD17+'PS 2'!AD17+'PS 3'!AD17+'PS 4'!AD17+'PS 5'!AD17+'PS 6'!AD17+'PS 7'!AD17+'PS 8'!AD17+'PS 9'!AD17+'PS 10'!AD17</f>
        <v>0</v>
      </c>
      <c r="AD28" s="97">
        <f>'PS 1'!AE17+'PS 2'!AE17+'PS 3'!AE17+'PS 4'!AE17+'PS 5'!AE17+'PS 6'!AE17+'PS 7'!AE17+'PS 8'!AE17+'PS 9'!AE17+'PS 10'!AE17</f>
        <v>0</v>
      </c>
      <c r="AE28" s="97">
        <f>'PS 1'!AF17+'PS 2'!AF17+'PS 3'!AF17+'PS 4'!AF17+'PS 5'!AF17+'PS 6'!AF17+'PS 7'!AF17+'PS 8'!AF17+'PS 9'!AF17+'PS 10'!AF17</f>
        <v>0</v>
      </c>
      <c r="AF28" s="97">
        <f>'PS 1'!AG17+'PS 2'!AG17+'PS 3'!AG17+'PS 4'!AG17+'PS 5'!AG17+'PS 6'!AG17+'PS 7'!AG17+'PS 8'!AG17+'PS 9'!AG17+'PS 10'!AG17</f>
        <v>0</v>
      </c>
    </row>
    <row r="29" spans="1:32">
      <c r="A29" s="103"/>
      <c r="B29" s="106"/>
      <c r="C29" s="106"/>
      <c r="D29" s="106"/>
      <c r="E29" s="106"/>
      <c r="F29" s="106"/>
      <c r="G29" s="106"/>
      <c r="H29" s="106"/>
      <c r="R29" s="103"/>
      <c r="V29" s="96" t="s">
        <v>108</v>
      </c>
      <c r="W29" s="97">
        <f t="shared" ref="W29:AF29" si="3">SUM(W27:W28)</f>
        <v>0</v>
      </c>
      <c r="X29" s="97">
        <f t="shared" si="3"/>
        <v>0</v>
      </c>
      <c r="Y29" s="97">
        <f t="shared" si="3"/>
        <v>0</v>
      </c>
      <c r="Z29" s="97">
        <f t="shared" si="3"/>
        <v>0</v>
      </c>
      <c r="AA29" s="97">
        <f t="shared" si="3"/>
        <v>0</v>
      </c>
      <c r="AB29" s="97">
        <f t="shared" si="3"/>
        <v>0</v>
      </c>
      <c r="AC29" s="97">
        <f t="shared" si="3"/>
        <v>0</v>
      </c>
      <c r="AD29" s="97">
        <f t="shared" si="3"/>
        <v>0</v>
      </c>
      <c r="AE29" s="97">
        <f t="shared" si="3"/>
        <v>0</v>
      </c>
      <c r="AF29" s="97">
        <f t="shared" si="3"/>
        <v>0</v>
      </c>
    </row>
    <row r="30" spans="1:32">
      <c r="A30" s="103"/>
      <c r="B30" s="106"/>
      <c r="C30" s="106"/>
      <c r="D30" s="106"/>
      <c r="E30" s="106"/>
      <c r="F30" s="106"/>
      <c r="G30" s="106"/>
      <c r="H30" s="106"/>
      <c r="R30" s="103"/>
    </row>
    <row r="31" spans="1:32">
      <c r="A31" s="103"/>
      <c r="B31" s="106"/>
      <c r="C31" s="106"/>
      <c r="D31" s="106"/>
      <c r="E31" s="106"/>
      <c r="F31" s="106"/>
      <c r="G31" s="106"/>
      <c r="H31" s="106"/>
      <c r="R31" s="103"/>
    </row>
    <row r="32" spans="1:32">
      <c r="A32" s="103"/>
      <c r="B32" s="106"/>
      <c r="C32" s="106"/>
      <c r="D32" s="106"/>
      <c r="E32" s="106"/>
      <c r="F32" s="106"/>
      <c r="G32" s="106"/>
      <c r="H32" s="106"/>
      <c r="R32" s="103"/>
    </row>
    <row r="33" spans="1:18">
      <c r="A33" s="103"/>
      <c r="B33" s="106"/>
      <c r="C33" s="106"/>
      <c r="D33" s="106"/>
      <c r="E33" s="106"/>
      <c r="F33" s="106"/>
      <c r="G33" s="106"/>
      <c r="H33" s="106"/>
      <c r="R33" s="103"/>
    </row>
    <row r="34" spans="1:18">
      <c r="A34" s="103"/>
      <c r="B34" s="106"/>
      <c r="C34" s="106"/>
      <c r="D34" s="106"/>
      <c r="E34" s="106"/>
      <c r="F34" s="106"/>
      <c r="G34" s="106"/>
      <c r="H34" s="106"/>
      <c r="R34" s="103"/>
    </row>
    <row r="35" spans="1:18">
      <c r="A35" s="103"/>
      <c r="R35" s="103"/>
    </row>
    <row r="36" spans="1:18">
      <c r="A36" s="103"/>
      <c r="R36" s="103"/>
    </row>
    <row r="37" spans="1:18">
      <c r="A37" s="103"/>
      <c r="R37" s="103"/>
    </row>
    <row r="38" spans="1:18">
      <c r="A38" s="103"/>
      <c r="R38" s="103"/>
    </row>
    <row r="39" spans="1:18" ht="9.75" customHeight="1">
      <c r="A39" s="103"/>
      <c r="R39" s="103"/>
    </row>
    <row r="40" spans="1:18" ht="5.2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</row>
  </sheetData>
  <sheetProtection password="CF80" sheet="1" objects="1" scenarios="1"/>
  <mergeCells count="2">
    <mergeCell ref="B2:Q2"/>
    <mergeCell ref="B19:H19"/>
  </mergeCells>
  <pageMargins left="0.27559055118110237" right="0.27559055118110237" top="0.43307086614173229" bottom="0.31496062992125984" header="0.51181102362204722" footer="0.39370078740157483"/>
  <pageSetup paperSize="9" scale="98" orientation="landscape" horizontalDpi="300" verticalDpi="300" r:id="rId1"/>
  <headerFooter alignWithMargins="0"/>
  <colBreaks count="1" manualBreakCount="1">
    <brk id="1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60"/>
  <sheetViews>
    <sheetView showGridLines="0" zoomScaleNormal="100" workbookViewId="0">
      <selection activeCell="AF12" sqref="AF12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160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161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160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161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mergeCells count="31">
    <mergeCell ref="B8:N8"/>
    <mergeCell ref="B2:N2"/>
    <mergeCell ref="C4:D4"/>
    <mergeCell ref="B6:C6"/>
    <mergeCell ref="D6:G6"/>
    <mergeCell ref="J6:N6"/>
    <mergeCell ref="B9:N9"/>
    <mergeCell ref="B10:D10"/>
    <mergeCell ref="B12:C13"/>
    <mergeCell ref="D12:J13"/>
    <mergeCell ref="B15:C16"/>
    <mergeCell ref="D15:J16"/>
    <mergeCell ref="F35:N35"/>
    <mergeCell ref="B18:D18"/>
    <mergeCell ref="B20:C21"/>
    <mergeCell ref="D20:J21"/>
    <mergeCell ref="B23:C24"/>
    <mergeCell ref="D23:J24"/>
    <mergeCell ref="B26:D26"/>
    <mergeCell ref="B28:C29"/>
    <mergeCell ref="D28:J29"/>
    <mergeCell ref="B31:C32"/>
    <mergeCell ref="D31:J32"/>
    <mergeCell ref="B34:N34"/>
    <mergeCell ref="B55:N58"/>
    <mergeCell ref="B36:N37"/>
    <mergeCell ref="B39:N39"/>
    <mergeCell ref="B41:N44"/>
    <mergeCell ref="B46:N46"/>
    <mergeCell ref="B48:N51"/>
    <mergeCell ref="B53:N53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topLeftCell="A2" zoomScaleNormal="100" workbookViewId="0">
      <selection activeCell="F52" sqref="F52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mergeCells count="8">
    <mergeCell ref="A96:R96"/>
    <mergeCell ref="A97:R112"/>
    <mergeCell ref="A1:R1"/>
    <mergeCell ref="G2:I2"/>
    <mergeCell ref="M2:O2"/>
    <mergeCell ref="G3:H3"/>
    <mergeCell ref="I3:R3"/>
    <mergeCell ref="A60:R60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60"/>
  <sheetViews>
    <sheetView showGridLines="0" topLeftCell="A7" zoomScaleNormal="100" workbookViewId="0">
      <selection activeCell="AD24" sqref="AD24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160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161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160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161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mergeCells count="31">
    <mergeCell ref="B8:N8"/>
    <mergeCell ref="B2:N2"/>
    <mergeCell ref="C4:D4"/>
    <mergeCell ref="B6:C6"/>
    <mergeCell ref="D6:G6"/>
    <mergeCell ref="J6:N6"/>
    <mergeCell ref="B9:N9"/>
    <mergeCell ref="B10:D10"/>
    <mergeCell ref="B12:C13"/>
    <mergeCell ref="D12:J13"/>
    <mergeCell ref="B15:C16"/>
    <mergeCell ref="D15:J16"/>
    <mergeCell ref="F35:N35"/>
    <mergeCell ref="B18:D18"/>
    <mergeCell ref="B20:C21"/>
    <mergeCell ref="D20:J21"/>
    <mergeCell ref="B23:C24"/>
    <mergeCell ref="D23:J24"/>
    <mergeCell ref="B26:D26"/>
    <mergeCell ref="B28:C29"/>
    <mergeCell ref="D28:J29"/>
    <mergeCell ref="B31:C32"/>
    <mergeCell ref="D31:J32"/>
    <mergeCell ref="B34:N34"/>
    <mergeCell ref="B55:N58"/>
    <mergeCell ref="B36:N37"/>
    <mergeCell ref="B39:N39"/>
    <mergeCell ref="B41:N44"/>
    <mergeCell ref="B46:N46"/>
    <mergeCell ref="B48:N51"/>
    <mergeCell ref="B53:N53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topLeftCell="A51" zoomScaleNormal="100" workbookViewId="0">
      <selection activeCell="B46" sqref="B46:N46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mergeCells count="8">
    <mergeCell ref="A96:R96"/>
    <mergeCell ref="A97:R112"/>
    <mergeCell ref="A1:R1"/>
    <mergeCell ref="G2:I2"/>
    <mergeCell ref="M2:O2"/>
    <mergeCell ref="G3:H3"/>
    <mergeCell ref="I3:R3"/>
    <mergeCell ref="A60:R60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60"/>
  <sheetViews>
    <sheetView showGridLines="0" topLeftCell="A7" zoomScaleNormal="100" workbookViewId="0">
      <selection activeCell="B11" sqref="B11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160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161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160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161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mergeCells count="31">
    <mergeCell ref="B8:N8"/>
    <mergeCell ref="B2:N2"/>
    <mergeCell ref="C4:D4"/>
    <mergeCell ref="B6:C6"/>
    <mergeCell ref="D6:G6"/>
    <mergeCell ref="J6:N6"/>
    <mergeCell ref="B9:N9"/>
    <mergeCell ref="B10:D10"/>
    <mergeCell ref="B12:C13"/>
    <mergeCell ref="D12:J13"/>
    <mergeCell ref="B15:C16"/>
    <mergeCell ref="D15:J16"/>
    <mergeCell ref="F35:N35"/>
    <mergeCell ref="B18:D18"/>
    <mergeCell ref="B20:C21"/>
    <mergeCell ref="D20:J21"/>
    <mergeCell ref="B23:C24"/>
    <mergeCell ref="D23:J24"/>
    <mergeCell ref="B26:D26"/>
    <mergeCell ref="B28:C29"/>
    <mergeCell ref="D28:J29"/>
    <mergeCell ref="B31:C32"/>
    <mergeCell ref="D31:J32"/>
    <mergeCell ref="B34:N34"/>
    <mergeCell ref="B55:N58"/>
    <mergeCell ref="B36:N37"/>
    <mergeCell ref="B39:N39"/>
    <mergeCell ref="B41:N44"/>
    <mergeCell ref="B46:N46"/>
    <mergeCell ref="B48:N51"/>
    <mergeCell ref="B53:N53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topLeftCell="A51" zoomScaleNormal="100" workbookViewId="0">
      <selection activeCell="B46" sqref="B46:N46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mergeCells count="8">
    <mergeCell ref="A96:R96"/>
    <mergeCell ref="A97:R112"/>
    <mergeCell ref="A1:R1"/>
    <mergeCell ref="G2:I2"/>
    <mergeCell ref="M2:O2"/>
    <mergeCell ref="G3:H3"/>
    <mergeCell ref="I3:R3"/>
    <mergeCell ref="A60:R60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60"/>
  <sheetViews>
    <sheetView showGridLines="0" topLeftCell="A9" zoomScaleNormal="100" workbookViewId="0">
      <selection activeCell="AE22" sqref="AE22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160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161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160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161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mergeCells count="31">
    <mergeCell ref="B8:N8"/>
    <mergeCell ref="B2:N2"/>
    <mergeCell ref="C4:D4"/>
    <mergeCell ref="B6:C6"/>
    <mergeCell ref="D6:G6"/>
    <mergeCell ref="J6:N6"/>
    <mergeCell ref="B9:N9"/>
    <mergeCell ref="B10:D10"/>
    <mergeCell ref="B12:C13"/>
    <mergeCell ref="D12:J13"/>
    <mergeCell ref="B15:C16"/>
    <mergeCell ref="D15:J16"/>
    <mergeCell ref="F35:N35"/>
    <mergeCell ref="B18:D18"/>
    <mergeCell ref="B20:C21"/>
    <mergeCell ref="D20:J21"/>
    <mergeCell ref="B23:C24"/>
    <mergeCell ref="D23:J24"/>
    <mergeCell ref="B26:D26"/>
    <mergeCell ref="B28:C29"/>
    <mergeCell ref="D28:J29"/>
    <mergeCell ref="B31:C32"/>
    <mergeCell ref="D31:J32"/>
    <mergeCell ref="B34:N34"/>
    <mergeCell ref="B55:N58"/>
    <mergeCell ref="B36:N37"/>
    <mergeCell ref="B39:N39"/>
    <mergeCell ref="B41:N44"/>
    <mergeCell ref="B46:N46"/>
    <mergeCell ref="B48:N51"/>
    <mergeCell ref="B53:N53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topLeftCell="A51" zoomScaleNormal="100" workbookViewId="0">
      <selection activeCell="B46" sqref="B46:N46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mergeCells count="8">
    <mergeCell ref="A96:R96"/>
    <mergeCell ref="A97:R112"/>
    <mergeCell ref="A1:R1"/>
    <mergeCell ref="G2:I2"/>
    <mergeCell ref="M2:O2"/>
    <mergeCell ref="G3:H3"/>
    <mergeCell ref="I3:R3"/>
    <mergeCell ref="A60:R60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60"/>
  <sheetViews>
    <sheetView showGridLines="0" topLeftCell="A2" zoomScaleNormal="100" workbookViewId="0">
      <selection activeCell="AE15" sqref="AE15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160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162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160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162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mergeCells count="31">
    <mergeCell ref="B8:N8"/>
    <mergeCell ref="B2:N2"/>
    <mergeCell ref="C4:D4"/>
    <mergeCell ref="B6:C6"/>
    <mergeCell ref="D6:G6"/>
    <mergeCell ref="J6:N6"/>
    <mergeCell ref="B9:N9"/>
    <mergeCell ref="B10:D10"/>
    <mergeCell ref="B12:C13"/>
    <mergeCell ref="D12:J13"/>
    <mergeCell ref="B15:C16"/>
    <mergeCell ref="D15:J16"/>
    <mergeCell ref="F35:N35"/>
    <mergeCell ref="B18:D18"/>
    <mergeCell ref="B20:C21"/>
    <mergeCell ref="D20:J21"/>
    <mergeCell ref="B23:C24"/>
    <mergeCell ref="D23:J24"/>
    <mergeCell ref="B26:D26"/>
    <mergeCell ref="B28:C29"/>
    <mergeCell ref="D28:J29"/>
    <mergeCell ref="B31:C32"/>
    <mergeCell ref="D31:J32"/>
    <mergeCell ref="B34:N34"/>
    <mergeCell ref="B55:N58"/>
    <mergeCell ref="B36:N37"/>
    <mergeCell ref="B39:N39"/>
    <mergeCell ref="B41:N44"/>
    <mergeCell ref="B46:N46"/>
    <mergeCell ref="B48:N51"/>
    <mergeCell ref="B53:N53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topLeftCell="A51" zoomScaleNormal="100" workbookViewId="0">
      <selection activeCell="U75" sqref="U75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mergeCells count="8">
    <mergeCell ref="A96:R96"/>
    <mergeCell ref="A97:R112"/>
    <mergeCell ref="A1:R1"/>
    <mergeCell ref="G2:I2"/>
    <mergeCell ref="M2:O2"/>
    <mergeCell ref="G3:H3"/>
    <mergeCell ref="I3:R3"/>
    <mergeCell ref="A60:R60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60"/>
  <sheetViews>
    <sheetView showGridLines="0" zoomScaleNormal="100" workbookViewId="0">
      <selection activeCell="B36" sqref="B36:N37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160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161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160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161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sortState ref="P3:P6">
    <sortCondition ref="P3"/>
  </sortState>
  <mergeCells count="31">
    <mergeCell ref="D12:J13"/>
    <mergeCell ref="B12:C13"/>
    <mergeCell ref="B15:C16"/>
    <mergeCell ref="D15:J16"/>
    <mergeCell ref="B34:N34"/>
    <mergeCell ref="B18:D18"/>
    <mergeCell ref="B20:C21"/>
    <mergeCell ref="D20:J21"/>
    <mergeCell ref="B23:C24"/>
    <mergeCell ref="D23:J24"/>
    <mergeCell ref="B26:D26"/>
    <mergeCell ref="B8:N8"/>
    <mergeCell ref="C4:D4"/>
    <mergeCell ref="B10:D10"/>
    <mergeCell ref="B6:C6"/>
    <mergeCell ref="B2:N2"/>
    <mergeCell ref="D6:G6"/>
    <mergeCell ref="J6:N6"/>
    <mergeCell ref="B9:N9"/>
    <mergeCell ref="B48:N51"/>
    <mergeCell ref="B53:N53"/>
    <mergeCell ref="B55:N58"/>
    <mergeCell ref="B28:C29"/>
    <mergeCell ref="D28:J29"/>
    <mergeCell ref="F35:N35"/>
    <mergeCell ref="B39:N39"/>
    <mergeCell ref="B46:N46"/>
    <mergeCell ref="B31:C32"/>
    <mergeCell ref="D31:J32"/>
    <mergeCell ref="B36:N37"/>
    <mergeCell ref="B41:N44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60"/>
  <sheetViews>
    <sheetView showGridLines="0" topLeftCell="A5" zoomScaleNormal="100" workbookViewId="0">
      <selection activeCell="AD18" sqref="AD18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160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161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160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161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mergeCells count="31">
    <mergeCell ref="B8:N8"/>
    <mergeCell ref="B2:N2"/>
    <mergeCell ref="C4:D4"/>
    <mergeCell ref="B6:C6"/>
    <mergeCell ref="D6:G6"/>
    <mergeCell ref="J6:N6"/>
    <mergeCell ref="B9:N9"/>
    <mergeCell ref="B10:D10"/>
    <mergeCell ref="B12:C13"/>
    <mergeCell ref="D12:J13"/>
    <mergeCell ref="B15:C16"/>
    <mergeCell ref="D15:J16"/>
    <mergeCell ref="F35:N35"/>
    <mergeCell ref="B18:D18"/>
    <mergeCell ref="B20:C21"/>
    <mergeCell ref="D20:J21"/>
    <mergeCell ref="B23:C24"/>
    <mergeCell ref="D23:J24"/>
    <mergeCell ref="B26:D26"/>
    <mergeCell ref="B28:C29"/>
    <mergeCell ref="D28:J29"/>
    <mergeCell ref="B31:C32"/>
    <mergeCell ref="D31:J32"/>
    <mergeCell ref="B34:N34"/>
    <mergeCell ref="B55:N58"/>
    <mergeCell ref="B36:N37"/>
    <mergeCell ref="B39:N39"/>
    <mergeCell ref="B41:N44"/>
    <mergeCell ref="B46:N46"/>
    <mergeCell ref="B48:N51"/>
    <mergeCell ref="B53:N53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zoomScaleNormal="100" workbookViewId="0">
      <selection activeCell="L118" sqref="L118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mergeCells count="8">
    <mergeCell ref="A96:R96"/>
    <mergeCell ref="A97:R112"/>
    <mergeCell ref="A1:R1"/>
    <mergeCell ref="G2:I2"/>
    <mergeCell ref="M2:O2"/>
    <mergeCell ref="G3:H3"/>
    <mergeCell ref="I3:R3"/>
    <mergeCell ref="A60:R60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zoomScaleNormal="100" workbookViewId="0">
      <selection activeCell="T75" sqref="T75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sortState ref="Y21:Y30">
    <sortCondition ref="Y21"/>
  </sortState>
  <mergeCells count="8">
    <mergeCell ref="A96:R96"/>
    <mergeCell ref="A97:R112"/>
    <mergeCell ref="A60:R60"/>
    <mergeCell ref="G3:H3"/>
    <mergeCell ref="A1:R1"/>
    <mergeCell ref="G2:I2"/>
    <mergeCell ref="M2:O2"/>
    <mergeCell ref="I3:R3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60"/>
  <sheetViews>
    <sheetView showGridLines="0" zoomScaleNormal="100" workbookViewId="0">
      <selection activeCell="AE27" sqref="AE27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160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161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160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161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mergeCells count="31">
    <mergeCell ref="B8:N8"/>
    <mergeCell ref="B2:N2"/>
    <mergeCell ref="C4:D4"/>
    <mergeCell ref="B6:C6"/>
    <mergeCell ref="D6:G6"/>
    <mergeCell ref="J6:N6"/>
    <mergeCell ref="B9:N9"/>
    <mergeCell ref="B10:D10"/>
    <mergeCell ref="B12:C13"/>
    <mergeCell ref="D12:J13"/>
    <mergeCell ref="B15:C16"/>
    <mergeCell ref="D15:J16"/>
    <mergeCell ref="F35:N35"/>
    <mergeCell ref="B18:D18"/>
    <mergeCell ref="B20:C21"/>
    <mergeCell ref="D20:J21"/>
    <mergeCell ref="B23:C24"/>
    <mergeCell ref="D23:J24"/>
    <mergeCell ref="B26:D26"/>
    <mergeCell ref="B28:C29"/>
    <mergeCell ref="D28:J29"/>
    <mergeCell ref="B31:C32"/>
    <mergeCell ref="D31:J32"/>
    <mergeCell ref="B34:N34"/>
    <mergeCell ref="B55:N58"/>
    <mergeCell ref="B36:N37"/>
    <mergeCell ref="B39:N39"/>
    <mergeCell ref="B41:N44"/>
    <mergeCell ref="B46:N46"/>
    <mergeCell ref="B48:N51"/>
    <mergeCell ref="B53:N53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topLeftCell="A51" zoomScaleNormal="100" workbookViewId="0">
      <selection activeCell="B46" sqref="B46:N46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mergeCells count="8">
    <mergeCell ref="A96:R96"/>
    <mergeCell ref="A97:R112"/>
    <mergeCell ref="A1:R1"/>
    <mergeCell ref="G2:I2"/>
    <mergeCell ref="M2:O2"/>
    <mergeCell ref="G3:H3"/>
    <mergeCell ref="I3:R3"/>
    <mergeCell ref="A60:R60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60"/>
  <sheetViews>
    <sheetView showGridLines="0" topLeftCell="A15" zoomScaleNormal="100" workbookViewId="0">
      <selection activeCell="AD29" sqref="AD29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160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162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163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161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mergeCells count="31">
    <mergeCell ref="B8:N8"/>
    <mergeCell ref="B2:N2"/>
    <mergeCell ref="C4:D4"/>
    <mergeCell ref="B6:C6"/>
    <mergeCell ref="D6:G6"/>
    <mergeCell ref="J6:N6"/>
    <mergeCell ref="B9:N9"/>
    <mergeCell ref="B10:D10"/>
    <mergeCell ref="B12:C13"/>
    <mergeCell ref="D12:J13"/>
    <mergeCell ref="B15:C16"/>
    <mergeCell ref="D15:J16"/>
    <mergeCell ref="F35:N35"/>
    <mergeCell ref="B18:D18"/>
    <mergeCell ref="B20:C21"/>
    <mergeCell ref="D20:J21"/>
    <mergeCell ref="B23:C24"/>
    <mergeCell ref="D23:J24"/>
    <mergeCell ref="B26:D26"/>
    <mergeCell ref="B28:C29"/>
    <mergeCell ref="D28:J29"/>
    <mergeCell ref="B31:C32"/>
    <mergeCell ref="D31:J32"/>
    <mergeCell ref="B34:N34"/>
    <mergeCell ref="B55:N58"/>
    <mergeCell ref="B36:N37"/>
    <mergeCell ref="B39:N39"/>
    <mergeCell ref="B41:N44"/>
    <mergeCell ref="B46:N46"/>
    <mergeCell ref="B48:N51"/>
    <mergeCell ref="B53:N53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topLeftCell="A51" zoomScaleNormal="100" workbookViewId="0">
      <selection activeCell="B46" sqref="B46:N46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mergeCells count="8">
    <mergeCell ref="A96:R96"/>
    <mergeCell ref="A97:R112"/>
    <mergeCell ref="A1:R1"/>
    <mergeCell ref="G2:I2"/>
    <mergeCell ref="M2:O2"/>
    <mergeCell ref="G3:H3"/>
    <mergeCell ref="I3:R3"/>
    <mergeCell ref="A60:R60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60"/>
  <sheetViews>
    <sheetView showGridLines="0" topLeftCell="A20" zoomScaleNormal="100" workbookViewId="0">
      <selection activeCell="B36" sqref="B36:N37"/>
    </sheetView>
  </sheetViews>
  <sheetFormatPr defaultRowHeight="15"/>
  <cols>
    <col min="1" max="1" width="0.85546875" customWidth="1"/>
    <col min="2" max="2" width="7.42578125" customWidth="1"/>
    <col min="3" max="4" width="7.7109375" customWidth="1"/>
    <col min="5" max="5" width="7.28515625" customWidth="1"/>
    <col min="6" max="6" width="6.28515625" customWidth="1"/>
    <col min="7" max="7" width="8.42578125" customWidth="1"/>
    <col min="9" max="9" width="5.42578125" customWidth="1"/>
    <col min="10" max="10" width="9.7109375" customWidth="1"/>
    <col min="14" max="14" width="4.28515625" customWidth="1"/>
    <col min="15" max="15" width="0.85546875" customWidth="1"/>
    <col min="16" max="16" width="8.7109375" style="69" hidden="1" customWidth="1"/>
    <col min="17" max="17" width="9.28515625" style="69" hidden="1" customWidth="1"/>
    <col min="18" max="18" width="6.85546875" style="69" hidden="1" customWidth="1"/>
    <col min="19" max="19" width="3" style="69" hidden="1" customWidth="1"/>
    <col min="20" max="20" width="3.28515625" style="69" hidden="1" customWidth="1"/>
    <col min="21" max="21" width="7.7109375" style="69" hidden="1" customWidth="1"/>
    <col min="22" max="23" width="3" style="69" hidden="1" customWidth="1"/>
    <col min="24" max="24" width="8.28515625" style="69" hidden="1" customWidth="1"/>
    <col min="25" max="26" width="3.28515625" style="69" hidden="1" customWidth="1"/>
    <col min="27" max="27" width="8.42578125" style="69" hidden="1" customWidth="1"/>
    <col min="28" max="28" width="3.140625" style="69" hidden="1" customWidth="1"/>
    <col min="29" max="29" width="3" style="69" hidden="1" customWidth="1"/>
    <col min="30" max="30" width="10.7109375" bestFit="1" customWidth="1"/>
  </cols>
  <sheetData>
    <row r="1" spans="1:39" ht="4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9">
      <c r="A2" s="1"/>
      <c r="B2" s="130" t="s">
        <v>132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"/>
      <c r="Q2" s="70" t="s">
        <v>118</v>
      </c>
      <c r="R2" s="69">
        <v>1</v>
      </c>
    </row>
    <row r="3" spans="1:39" ht="3.75" customHeight="1">
      <c r="A3" s="1"/>
      <c r="B3" s="2"/>
      <c r="O3" s="1"/>
    </row>
    <row r="4" spans="1:39" ht="15.75">
      <c r="A4" s="1"/>
      <c r="B4" s="3" t="s">
        <v>0</v>
      </c>
      <c r="C4" s="127"/>
      <c r="D4" s="127"/>
      <c r="E4" s="3" t="s">
        <v>1</v>
      </c>
      <c r="I4" s="3" t="s">
        <v>142</v>
      </c>
      <c r="J4" s="7">
        <f>INDEX(R4:R5,R2)</f>
        <v>0</v>
      </c>
      <c r="K4" s="19" t="s">
        <v>133</v>
      </c>
      <c r="L4" s="68"/>
      <c r="M4" s="24"/>
      <c r="N4" s="24"/>
      <c r="O4" s="1"/>
      <c r="Q4" s="70" t="s">
        <v>120</v>
      </c>
      <c r="R4" s="69">
        <v>0</v>
      </c>
    </row>
    <row r="5" spans="1:39" ht="5.25" customHeight="1">
      <c r="A5" s="1"/>
      <c r="B5" s="19"/>
      <c r="C5" s="9"/>
      <c r="D5" s="9"/>
      <c r="E5" s="19"/>
      <c r="F5" s="10"/>
      <c r="G5" s="10"/>
      <c r="H5" s="11"/>
      <c r="I5" s="12"/>
      <c r="J5" s="13"/>
      <c r="K5" s="14"/>
      <c r="L5" s="14"/>
      <c r="M5" s="14"/>
      <c r="N5" s="14"/>
      <c r="O5" s="1"/>
      <c r="Q5" s="71" t="s">
        <v>119</v>
      </c>
      <c r="R5" s="69">
        <v>15</v>
      </c>
    </row>
    <row r="6" spans="1:39" ht="15.75" customHeight="1">
      <c r="A6" s="1"/>
      <c r="B6" s="129" t="s">
        <v>138</v>
      </c>
      <c r="C6" s="129"/>
      <c r="D6" s="131"/>
      <c r="E6" s="131"/>
      <c r="F6" s="131"/>
      <c r="G6" s="131"/>
      <c r="H6" s="21" t="s">
        <v>143</v>
      </c>
      <c r="J6" s="131"/>
      <c r="K6" s="131"/>
      <c r="L6" s="131"/>
      <c r="M6" s="131"/>
      <c r="N6" s="131"/>
      <c r="O6" s="1"/>
      <c r="P6" s="70"/>
    </row>
    <row r="7" spans="1:39" ht="3.75" customHeight="1">
      <c r="A7" s="1"/>
      <c r="O7" s="1"/>
    </row>
    <row r="8" spans="1:39">
      <c r="A8" s="1"/>
      <c r="B8" s="126" t="s">
        <v>144</v>
      </c>
      <c r="C8" s="126"/>
      <c r="D8" s="126"/>
      <c r="E8" s="126"/>
      <c r="F8" s="126"/>
      <c r="G8" s="126"/>
      <c r="H8" s="126"/>
      <c r="I8" s="126"/>
      <c r="J8" s="126" t="b">
        <v>0</v>
      </c>
      <c r="K8" s="126"/>
      <c r="L8" s="126"/>
      <c r="M8" s="126"/>
      <c r="N8" s="126"/>
      <c r="O8" s="1"/>
      <c r="P8" s="71"/>
      <c r="Q8" s="72"/>
    </row>
    <row r="9" spans="1:39" ht="19.5" customHeight="1">
      <c r="A9" s="1"/>
      <c r="B9" s="132" t="s">
        <v>141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"/>
      <c r="P9" s="71"/>
      <c r="AH9" s="83"/>
      <c r="AI9" s="83"/>
      <c r="AJ9" s="83"/>
      <c r="AK9" s="83"/>
      <c r="AL9" s="83"/>
    </row>
    <row r="10" spans="1:39">
      <c r="A10" s="1"/>
      <c r="B10" s="128" t="s">
        <v>134</v>
      </c>
      <c r="C10" s="128"/>
      <c r="D10" s="128"/>
      <c r="E10" s="25" t="s">
        <v>103</v>
      </c>
      <c r="F10" s="26" t="s">
        <v>139</v>
      </c>
      <c r="G10" s="27"/>
      <c r="H10" s="25" t="s">
        <v>105</v>
      </c>
      <c r="I10" s="27"/>
      <c r="J10" s="28" t="s">
        <v>121</v>
      </c>
      <c r="K10" s="15"/>
      <c r="O10" s="1"/>
      <c r="R10" s="69" t="s">
        <v>103</v>
      </c>
      <c r="U10" s="69" t="s">
        <v>104</v>
      </c>
      <c r="X10" s="69" t="s">
        <v>105</v>
      </c>
      <c r="AA10" s="69" t="s">
        <v>106</v>
      </c>
      <c r="AH10" s="83"/>
      <c r="AI10" s="83" t="s">
        <v>103</v>
      </c>
      <c r="AJ10" s="83" t="s">
        <v>125</v>
      </c>
      <c r="AK10" s="83" t="s">
        <v>126</v>
      </c>
      <c r="AL10" s="83" t="s">
        <v>127</v>
      </c>
      <c r="AM10" s="82"/>
    </row>
    <row r="11" spans="1:39">
      <c r="A11" s="1"/>
      <c r="B11" t="s">
        <v>163</v>
      </c>
      <c r="D11" s="2"/>
      <c r="O11" s="1"/>
      <c r="P11" s="73"/>
      <c r="R11" s="69" t="s">
        <v>122</v>
      </c>
      <c r="S11" s="74"/>
      <c r="T11" s="74"/>
      <c r="U11" s="69" t="s">
        <v>122</v>
      </c>
      <c r="V11" s="74"/>
      <c r="W11" s="74"/>
      <c r="X11" s="69" t="s">
        <v>122</v>
      </c>
      <c r="Y11" s="74"/>
      <c r="Z11" s="74"/>
      <c r="AA11" s="69" t="s">
        <v>122</v>
      </c>
      <c r="AB11" s="74"/>
      <c r="AC11" s="74"/>
      <c r="AH11" s="83" t="s">
        <v>122</v>
      </c>
      <c r="AI11" s="84">
        <f>R12-1</f>
        <v>0</v>
      </c>
      <c r="AJ11" s="84">
        <f>U12-1</f>
        <v>0</v>
      </c>
      <c r="AK11" s="84">
        <f>X12-1</f>
        <v>0</v>
      </c>
      <c r="AL11" s="84">
        <f>AA12-1</f>
        <v>0</v>
      </c>
      <c r="AM11" s="82"/>
    </row>
    <row r="12" spans="1:39" ht="13.5" customHeight="1">
      <c r="A12" s="1"/>
      <c r="B12" s="123" t="s">
        <v>128</v>
      </c>
      <c r="C12" s="123"/>
      <c r="D12" s="124"/>
      <c r="E12" s="124"/>
      <c r="F12" s="124"/>
      <c r="G12" s="124"/>
      <c r="H12" s="124"/>
      <c r="I12" s="124"/>
      <c r="J12" s="124"/>
      <c r="O12" s="1"/>
      <c r="P12" s="75"/>
      <c r="R12" s="76">
        <v>1</v>
      </c>
      <c r="S12" s="76">
        <v>1</v>
      </c>
      <c r="T12" s="76">
        <v>1</v>
      </c>
      <c r="U12" s="76">
        <v>1</v>
      </c>
      <c r="V12" s="76">
        <v>1</v>
      </c>
      <c r="W12" s="76">
        <v>1</v>
      </c>
      <c r="X12" s="76">
        <v>1</v>
      </c>
      <c r="Y12" s="76">
        <v>1</v>
      </c>
      <c r="Z12" s="76">
        <v>1</v>
      </c>
      <c r="AA12" s="76">
        <v>1</v>
      </c>
      <c r="AB12" s="76">
        <v>1</v>
      </c>
      <c r="AC12" s="76">
        <v>1</v>
      </c>
      <c r="AH12" s="83" t="s">
        <v>124</v>
      </c>
      <c r="AI12" s="84">
        <f>R26-1</f>
        <v>0</v>
      </c>
      <c r="AJ12" s="84">
        <f>U26-1</f>
        <v>0</v>
      </c>
      <c r="AK12" s="84">
        <f>X26-1</f>
        <v>0</v>
      </c>
      <c r="AL12" s="84">
        <f>AA26-1</f>
        <v>0</v>
      </c>
      <c r="AM12" s="82"/>
    </row>
    <row r="13" spans="1:39">
      <c r="A13" s="1"/>
      <c r="B13" s="123"/>
      <c r="C13" s="123"/>
      <c r="D13" s="124"/>
      <c r="E13" s="124"/>
      <c r="F13" s="124"/>
      <c r="G13" s="124"/>
      <c r="H13" s="124"/>
      <c r="I13" s="124"/>
      <c r="J13" s="124"/>
      <c r="O13" s="1"/>
      <c r="P13" s="77"/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H13" s="83"/>
      <c r="AI13" s="83"/>
      <c r="AJ13" s="83"/>
      <c r="AK13" s="83"/>
      <c r="AL13" s="83"/>
      <c r="AM13" s="82"/>
    </row>
    <row r="14" spans="1:39">
      <c r="A14" s="1"/>
      <c r="B14" t="s">
        <v>161</v>
      </c>
      <c r="O14" s="1"/>
      <c r="P14" s="77"/>
      <c r="R14" s="69">
        <v>1</v>
      </c>
      <c r="S14" s="69">
        <v>1</v>
      </c>
      <c r="T14" s="69">
        <v>1</v>
      </c>
      <c r="U14" s="69">
        <v>1</v>
      </c>
      <c r="V14" s="69">
        <v>1</v>
      </c>
      <c r="W14" s="69">
        <v>1</v>
      </c>
      <c r="X14" s="69">
        <v>1</v>
      </c>
      <c r="Y14" s="69">
        <v>1</v>
      </c>
      <c r="Z14" s="69">
        <v>1</v>
      </c>
      <c r="AA14" s="69">
        <v>1</v>
      </c>
      <c r="AB14" s="69">
        <v>1</v>
      </c>
      <c r="AC14" s="69">
        <v>1</v>
      </c>
      <c r="AH14" s="83"/>
      <c r="AI14" s="83"/>
      <c r="AJ14" s="83"/>
      <c r="AK14" s="83"/>
      <c r="AL14" s="83"/>
      <c r="AM14" s="82"/>
    </row>
    <row r="15" spans="1:39">
      <c r="A15" s="1"/>
      <c r="B15" s="123" t="s">
        <v>128</v>
      </c>
      <c r="C15" s="123"/>
      <c r="D15" s="124"/>
      <c r="E15" s="124"/>
      <c r="F15" s="124"/>
      <c r="G15" s="124"/>
      <c r="H15" s="124"/>
      <c r="I15" s="124"/>
      <c r="J15" s="124"/>
      <c r="O15" s="1"/>
      <c r="P15" s="77"/>
      <c r="R15" s="69">
        <v>2</v>
      </c>
      <c r="S15" s="69">
        <v>2</v>
      </c>
      <c r="T15" s="69">
        <v>2</v>
      </c>
      <c r="U15" s="69">
        <v>2</v>
      </c>
      <c r="V15" s="69">
        <v>2</v>
      </c>
      <c r="W15" s="69">
        <v>2</v>
      </c>
      <c r="X15" s="69">
        <v>2</v>
      </c>
      <c r="Y15" s="69">
        <v>2</v>
      </c>
      <c r="Z15" s="69">
        <v>2</v>
      </c>
      <c r="AA15" s="69">
        <v>2</v>
      </c>
      <c r="AB15" s="69">
        <v>2</v>
      </c>
      <c r="AC15" s="69">
        <v>2</v>
      </c>
      <c r="AH15" s="83"/>
      <c r="AI15" s="83"/>
      <c r="AJ15" s="83"/>
      <c r="AK15" s="83"/>
      <c r="AL15" s="83"/>
      <c r="AM15" s="82"/>
    </row>
    <row r="16" spans="1:39">
      <c r="A16" s="1"/>
      <c r="B16" s="123"/>
      <c r="C16" s="123"/>
      <c r="D16" s="124"/>
      <c r="E16" s="124"/>
      <c r="F16" s="124"/>
      <c r="G16" s="124"/>
      <c r="H16" s="124"/>
      <c r="I16" s="124"/>
      <c r="J16" s="124"/>
      <c r="O16" s="1"/>
      <c r="P16" s="77"/>
      <c r="R16" s="69">
        <v>3</v>
      </c>
      <c r="S16" s="69">
        <v>3</v>
      </c>
      <c r="T16" s="69">
        <v>3</v>
      </c>
      <c r="U16" s="69">
        <v>3</v>
      </c>
      <c r="V16" s="69">
        <v>3</v>
      </c>
      <c r="W16" s="69">
        <v>3</v>
      </c>
      <c r="X16" s="69">
        <v>3</v>
      </c>
      <c r="Y16" s="69">
        <v>3</v>
      </c>
      <c r="Z16" s="69">
        <v>3</v>
      </c>
      <c r="AA16" s="69">
        <v>3</v>
      </c>
      <c r="AB16" s="69">
        <v>3</v>
      </c>
      <c r="AC16" s="69">
        <v>3</v>
      </c>
      <c r="AH16" s="83"/>
      <c r="AI16" s="83"/>
      <c r="AJ16" s="83"/>
      <c r="AK16" s="83"/>
      <c r="AL16" s="83"/>
      <c r="AM16" s="82"/>
    </row>
    <row r="17" spans="1:39" ht="8.25" customHeight="1">
      <c r="A17" s="1"/>
      <c r="B17" s="17"/>
      <c r="C17" s="17"/>
      <c r="D17" s="18"/>
      <c r="E17" s="18"/>
      <c r="F17" s="18"/>
      <c r="G17" s="18"/>
      <c r="H17" s="18"/>
      <c r="I17" s="18"/>
      <c r="J17" s="18"/>
      <c r="O17" s="1"/>
      <c r="P17" s="77"/>
      <c r="R17" s="69">
        <v>4</v>
      </c>
      <c r="S17" s="69">
        <v>4</v>
      </c>
      <c r="T17" s="69">
        <v>4</v>
      </c>
      <c r="U17" s="69">
        <v>4</v>
      </c>
      <c r="V17" s="69">
        <v>4</v>
      </c>
      <c r="W17" s="69">
        <v>4</v>
      </c>
      <c r="X17" s="69">
        <v>4</v>
      </c>
      <c r="Y17" s="69">
        <v>4</v>
      </c>
      <c r="Z17" s="69">
        <v>4</v>
      </c>
      <c r="AA17" s="69">
        <v>4</v>
      </c>
      <c r="AB17" s="69">
        <v>4</v>
      </c>
      <c r="AC17" s="69">
        <v>4</v>
      </c>
      <c r="AH17" s="83"/>
      <c r="AI17" s="83"/>
      <c r="AJ17" s="83"/>
      <c r="AK17" s="83"/>
      <c r="AL17" s="83"/>
      <c r="AM17" s="82"/>
    </row>
    <row r="18" spans="1:39">
      <c r="A18" s="1"/>
      <c r="B18" s="128" t="s">
        <v>135</v>
      </c>
      <c r="C18" s="128"/>
      <c r="D18" s="128"/>
      <c r="E18" s="16" t="s">
        <v>103</v>
      </c>
      <c r="F18" s="4" t="s">
        <v>140</v>
      </c>
      <c r="G18" s="6"/>
      <c r="H18" s="16" t="s">
        <v>105</v>
      </c>
      <c r="I18" s="6"/>
      <c r="J18" s="3" t="s">
        <v>121</v>
      </c>
      <c r="K18" s="15"/>
      <c r="O18" s="1"/>
      <c r="R18" s="69">
        <v>5</v>
      </c>
      <c r="S18" s="69">
        <v>5</v>
      </c>
      <c r="T18" s="69">
        <v>5</v>
      </c>
      <c r="U18" s="69">
        <v>5</v>
      </c>
      <c r="V18" s="69">
        <v>5</v>
      </c>
      <c r="W18" s="69">
        <v>5</v>
      </c>
      <c r="X18" s="69">
        <v>5</v>
      </c>
      <c r="Y18" s="69">
        <v>5</v>
      </c>
      <c r="Z18" s="69">
        <v>5</v>
      </c>
      <c r="AA18" s="69">
        <v>5</v>
      </c>
      <c r="AB18" s="69">
        <v>5</v>
      </c>
      <c r="AC18" s="69">
        <v>5</v>
      </c>
      <c r="AD18" s="10"/>
      <c r="AH18" s="83"/>
      <c r="AI18" s="83" t="s">
        <v>103</v>
      </c>
      <c r="AJ18" s="83" t="s">
        <v>125</v>
      </c>
      <c r="AK18" s="83" t="s">
        <v>126</v>
      </c>
      <c r="AL18" s="83" t="s">
        <v>127</v>
      </c>
      <c r="AM18" s="82"/>
    </row>
    <row r="19" spans="1:39">
      <c r="A19" s="1"/>
      <c r="B19" t="s">
        <v>160</v>
      </c>
      <c r="D19" s="2"/>
      <c r="O19" s="1"/>
      <c r="P19" s="73"/>
      <c r="R19" s="69">
        <v>6</v>
      </c>
      <c r="S19" s="69">
        <v>6</v>
      </c>
      <c r="T19" s="69">
        <v>6</v>
      </c>
      <c r="U19" s="69">
        <v>6</v>
      </c>
      <c r="V19" s="69">
        <v>6</v>
      </c>
      <c r="W19" s="69">
        <v>6</v>
      </c>
      <c r="X19" s="69">
        <v>6</v>
      </c>
      <c r="Y19" s="69">
        <v>6</v>
      </c>
      <c r="Z19" s="69">
        <v>6</v>
      </c>
      <c r="AA19" s="69">
        <v>6</v>
      </c>
      <c r="AB19" s="69">
        <v>6</v>
      </c>
      <c r="AC19" s="69">
        <v>6</v>
      </c>
      <c r="AD19" s="10"/>
      <c r="AH19" s="83" t="s">
        <v>122</v>
      </c>
      <c r="AI19" s="84">
        <f>S12-1</f>
        <v>0</v>
      </c>
      <c r="AJ19" s="84">
        <f>V12-1</f>
        <v>0</v>
      </c>
      <c r="AK19" s="84">
        <f>Y12-1</f>
        <v>0</v>
      </c>
      <c r="AL19" s="84">
        <f>AB12-1</f>
        <v>0</v>
      </c>
      <c r="AM19" s="82"/>
    </row>
    <row r="20" spans="1:39" ht="13.5" customHeight="1">
      <c r="A20" s="1"/>
      <c r="B20" s="123" t="s">
        <v>128</v>
      </c>
      <c r="C20" s="123"/>
      <c r="D20" s="124"/>
      <c r="E20" s="124"/>
      <c r="F20" s="124"/>
      <c r="G20" s="124"/>
      <c r="H20" s="124"/>
      <c r="I20" s="124"/>
      <c r="J20" s="124"/>
      <c r="O20" s="1"/>
      <c r="P20" s="75"/>
      <c r="R20" s="69">
        <v>7</v>
      </c>
      <c r="S20" s="69">
        <v>7</v>
      </c>
      <c r="T20" s="69">
        <v>7</v>
      </c>
      <c r="U20" s="69">
        <v>7</v>
      </c>
      <c r="V20" s="69">
        <v>7</v>
      </c>
      <c r="W20" s="69">
        <v>7</v>
      </c>
      <c r="X20" s="69">
        <v>7</v>
      </c>
      <c r="Y20" s="69">
        <v>7</v>
      </c>
      <c r="Z20" s="69">
        <v>7</v>
      </c>
      <c r="AA20" s="69">
        <v>7</v>
      </c>
      <c r="AB20" s="69">
        <v>7</v>
      </c>
      <c r="AC20" s="69">
        <v>7</v>
      </c>
      <c r="AD20" s="10"/>
      <c r="AH20" s="83" t="s">
        <v>124</v>
      </c>
      <c r="AI20" s="84">
        <f>S26-1</f>
        <v>0</v>
      </c>
      <c r="AJ20" s="84">
        <f>V26-1</f>
        <v>0</v>
      </c>
      <c r="AK20" s="84">
        <f>Y26-1</f>
        <v>0</v>
      </c>
      <c r="AL20" s="84">
        <f>AB26-1</f>
        <v>0</v>
      </c>
      <c r="AM20" s="82"/>
    </row>
    <row r="21" spans="1:39">
      <c r="A21" s="1"/>
      <c r="B21" s="123"/>
      <c r="C21" s="123"/>
      <c r="D21" s="124"/>
      <c r="E21" s="124"/>
      <c r="F21" s="124"/>
      <c r="G21" s="124"/>
      <c r="H21" s="124"/>
      <c r="I21" s="124"/>
      <c r="J21" s="124"/>
      <c r="O21" s="1"/>
      <c r="P21" s="77"/>
      <c r="R21" s="69">
        <v>8</v>
      </c>
      <c r="S21" s="69">
        <v>8</v>
      </c>
      <c r="T21" s="69">
        <v>8</v>
      </c>
      <c r="U21" s="69">
        <v>8</v>
      </c>
      <c r="V21" s="69">
        <v>8</v>
      </c>
      <c r="W21" s="69">
        <v>8</v>
      </c>
      <c r="X21" s="69">
        <v>8</v>
      </c>
      <c r="Y21" s="69">
        <v>8</v>
      </c>
      <c r="Z21" s="69">
        <v>8</v>
      </c>
      <c r="AA21" s="69">
        <v>8</v>
      </c>
      <c r="AB21" s="69">
        <v>8</v>
      </c>
      <c r="AC21" s="69">
        <v>8</v>
      </c>
      <c r="AD21" s="10"/>
      <c r="AH21" s="83"/>
      <c r="AI21" s="83"/>
      <c r="AJ21" s="83"/>
      <c r="AK21" s="83"/>
      <c r="AL21" s="83"/>
      <c r="AM21" s="82"/>
    </row>
    <row r="22" spans="1:39">
      <c r="A22" s="1"/>
      <c r="B22" t="s">
        <v>161</v>
      </c>
      <c r="O22" s="1"/>
      <c r="P22" s="77"/>
      <c r="R22" s="69">
        <v>9</v>
      </c>
      <c r="S22" s="69">
        <v>9</v>
      </c>
      <c r="T22" s="69">
        <v>9</v>
      </c>
      <c r="U22" s="69">
        <v>9</v>
      </c>
      <c r="V22" s="69">
        <v>9</v>
      </c>
      <c r="W22" s="69">
        <v>9</v>
      </c>
      <c r="X22" s="69">
        <v>9</v>
      </c>
      <c r="Y22" s="69">
        <v>9</v>
      </c>
      <c r="Z22" s="69">
        <v>9</v>
      </c>
      <c r="AA22" s="69">
        <v>9</v>
      </c>
      <c r="AB22" s="69">
        <v>9</v>
      </c>
      <c r="AC22" s="69">
        <v>9</v>
      </c>
      <c r="AD22" s="10"/>
      <c r="AH22" s="83"/>
      <c r="AI22" s="83"/>
      <c r="AJ22" s="83"/>
      <c r="AK22" s="83"/>
      <c r="AL22" s="83"/>
      <c r="AM22" s="82"/>
    </row>
    <row r="23" spans="1:39">
      <c r="A23" s="1"/>
      <c r="B23" s="123" t="s">
        <v>128</v>
      </c>
      <c r="C23" s="123"/>
      <c r="D23" s="124"/>
      <c r="E23" s="124"/>
      <c r="F23" s="124"/>
      <c r="G23" s="124"/>
      <c r="H23" s="124"/>
      <c r="I23" s="124"/>
      <c r="J23" s="124"/>
      <c r="O23" s="1"/>
      <c r="P23" s="77"/>
      <c r="R23" s="69">
        <v>10</v>
      </c>
      <c r="S23" s="69">
        <v>10</v>
      </c>
      <c r="T23" s="69">
        <v>10</v>
      </c>
      <c r="U23" s="69">
        <v>10</v>
      </c>
      <c r="V23" s="69">
        <v>10</v>
      </c>
      <c r="W23" s="69">
        <v>10</v>
      </c>
      <c r="X23" s="69">
        <v>10</v>
      </c>
      <c r="Y23" s="69">
        <v>10</v>
      </c>
      <c r="Z23" s="69">
        <v>10</v>
      </c>
      <c r="AA23" s="69">
        <v>10</v>
      </c>
      <c r="AB23" s="69">
        <v>10</v>
      </c>
      <c r="AC23" s="69">
        <v>10</v>
      </c>
      <c r="AD23" s="10"/>
      <c r="AH23" s="83"/>
      <c r="AI23" s="83"/>
      <c r="AJ23" s="83"/>
      <c r="AK23" s="83"/>
      <c r="AL23" s="83"/>
      <c r="AM23" s="82"/>
    </row>
    <row r="24" spans="1:39">
      <c r="A24" s="1"/>
      <c r="B24" s="123"/>
      <c r="C24" s="123"/>
      <c r="D24" s="124"/>
      <c r="E24" s="124"/>
      <c r="F24" s="124"/>
      <c r="G24" s="124"/>
      <c r="H24" s="124"/>
      <c r="I24" s="124"/>
      <c r="J24" s="124"/>
      <c r="O24" s="1"/>
      <c r="P24" s="77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10"/>
      <c r="AH24" s="83"/>
      <c r="AI24" s="83"/>
      <c r="AJ24" s="83"/>
      <c r="AK24" s="83"/>
      <c r="AL24" s="83"/>
      <c r="AM24" s="82"/>
    </row>
    <row r="25" spans="1:39" ht="10.5" customHeight="1">
      <c r="A25" s="1"/>
      <c r="O25" s="1"/>
      <c r="P25" s="77"/>
      <c r="R25" s="69" t="s">
        <v>123</v>
      </c>
      <c r="S25" s="74"/>
      <c r="T25" s="74"/>
      <c r="U25" s="69" t="s">
        <v>123</v>
      </c>
      <c r="V25" s="74"/>
      <c r="W25" s="74"/>
      <c r="X25" s="69" t="s">
        <v>123</v>
      </c>
      <c r="Y25" s="74"/>
      <c r="Z25" s="74"/>
      <c r="AA25" s="69" t="s">
        <v>123</v>
      </c>
      <c r="AB25" s="74"/>
      <c r="AC25" s="74"/>
      <c r="AD25" s="10"/>
      <c r="AH25" s="83"/>
      <c r="AI25" s="83"/>
      <c r="AJ25" s="83"/>
      <c r="AK25" s="83"/>
      <c r="AL25" s="83"/>
      <c r="AM25" s="82"/>
    </row>
    <row r="26" spans="1:39">
      <c r="A26" s="1"/>
      <c r="B26" s="128" t="s">
        <v>136</v>
      </c>
      <c r="C26" s="128"/>
      <c r="D26" s="128"/>
      <c r="E26" s="16" t="s">
        <v>103</v>
      </c>
      <c r="F26" s="4" t="s">
        <v>140</v>
      </c>
      <c r="G26" s="6"/>
      <c r="H26" s="16" t="s">
        <v>105</v>
      </c>
      <c r="I26" s="6"/>
      <c r="J26" s="3" t="s">
        <v>121</v>
      </c>
      <c r="K26" s="15"/>
      <c r="O26" s="1"/>
      <c r="R26" s="76">
        <v>1</v>
      </c>
      <c r="S26" s="76">
        <v>1</v>
      </c>
      <c r="T26" s="76">
        <v>1</v>
      </c>
      <c r="U26" s="76">
        <v>1</v>
      </c>
      <c r="V26" s="76">
        <v>1</v>
      </c>
      <c r="W26" s="76">
        <v>1</v>
      </c>
      <c r="X26" s="76">
        <v>1</v>
      </c>
      <c r="Y26" s="76">
        <v>1</v>
      </c>
      <c r="Z26" s="76">
        <v>1</v>
      </c>
      <c r="AA26" s="79">
        <v>1</v>
      </c>
      <c r="AB26" s="76">
        <v>1</v>
      </c>
      <c r="AC26" s="76">
        <v>1</v>
      </c>
      <c r="AD26" s="10"/>
      <c r="AH26" s="83"/>
      <c r="AI26" s="83" t="s">
        <v>103</v>
      </c>
      <c r="AJ26" s="83" t="s">
        <v>125</v>
      </c>
      <c r="AK26" s="83" t="s">
        <v>126</v>
      </c>
      <c r="AL26" s="83" t="s">
        <v>127</v>
      </c>
      <c r="AM26" s="82"/>
    </row>
    <row r="27" spans="1:39">
      <c r="A27" s="1"/>
      <c r="B27" t="s">
        <v>160</v>
      </c>
      <c r="D27" s="2"/>
      <c r="O27" s="1"/>
      <c r="P27" s="73"/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10"/>
      <c r="AH27" s="83" t="s">
        <v>122</v>
      </c>
      <c r="AI27" s="84">
        <f>T12-1</f>
        <v>0</v>
      </c>
      <c r="AJ27" s="84">
        <f>W12-1</f>
        <v>0</v>
      </c>
      <c r="AK27" s="84">
        <f>Z12-1</f>
        <v>0</v>
      </c>
      <c r="AL27" s="84">
        <f>AC12-1</f>
        <v>0</v>
      </c>
      <c r="AM27" s="82"/>
    </row>
    <row r="28" spans="1:39" ht="13.5" customHeight="1">
      <c r="A28" s="1"/>
      <c r="B28" s="123" t="s">
        <v>128</v>
      </c>
      <c r="C28" s="123"/>
      <c r="D28" s="124"/>
      <c r="E28" s="124"/>
      <c r="F28" s="124"/>
      <c r="G28" s="124"/>
      <c r="H28" s="124"/>
      <c r="I28" s="124"/>
      <c r="J28" s="124"/>
      <c r="O28" s="1"/>
      <c r="P28" s="75"/>
      <c r="R28" s="69">
        <v>1</v>
      </c>
      <c r="S28" s="69">
        <v>1</v>
      </c>
      <c r="T28" s="69">
        <v>1</v>
      </c>
      <c r="U28" s="69">
        <v>1</v>
      </c>
      <c r="V28" s="69">
        <v>1</v>
      </c>
      <c r="W28" s="69">
        <v>1</v>
      </c>
      <c r="X28" s="69">
        <v>1</v>
      </c>
      <c r="Y28" s="69">
        <v>1</v>
      </c>
      <c r="Z28" s="69">
        <v>1</v>
      </c>
      <c r="AA28" s="69">
        <v>1</v>
      </c>
      <c r="AB28" s="69">
        <v>1</v>
      </c>
      <c r="AC28" s="69">
        <v>1</v>
      </c>
      <c r="AD28" s="10"/>
      <c r="AH28" s="83" t="s">
        <v>124</v>
      </c>
      <c r="AI28" s="84">
        <f>T26-1</f>
        <v>0</v>
      </c>
      <c r="AJ28" s="84">
        <f>W26-1</f>
        <v>0</v>
      </c>
      <c r="AK28" s="84">
        <f>Z26-1</f>
        <v>0</v>
      </c>
      <c r="AL28" s="84">
        <f>AC26-1</f>
        <v>0</v>
      </c>
      <c r="AM28" s="82"/>
    </row>
    <row r="29" spans="1:39">
      <c r="A29" s="1"/>
      <c r="B29" s="123"/>
      <c r="C29" s="123"/>
      <c r="D29" s="124"/>
      <c r="E29" s="124"/>
      <c r="F29" s="124"/>
      <c r="G29" s="124"/>
      <c r="H29" s="124"/>
      <c r="I29" s="124"/>
      <c r="J29" s="124"/>
      <c r="O29" s="1"/>
      <c r="P29" s="77"/>
      <c r="R29" s="69">
        <v>2</v>
      </c>
      <c r="S29" s="69">
        <v>2</v>
      </c>
      <c r="T29" s="69">
        <v>2</v>
      </c>
      <c r="U29" s="69">
        <v>2</v>
      </c>
      <c r="V29" s="69">
        <v>2</v>
      </c>
      <c r="W29" s="69">
        <v>2</v>
      </c>
      <c r="X29" s="69">
        <v>2</v>
      </c>
      <c r="Y29" s="69">
        <v>2</v>
      </c>
      <c r="Z29" s="69">
        <v>2</v>
      </c>
      <c r="AA29" s="69">
        <v>2</v>
      </c>
      <c r="AB29" s="69">
        <v>2</v>
      </c>
      <c r="AC29" s="69">
        <v>2</v>
      </c>
      <c r="AD29" s="10"/>
      <c r="AH29" s="83"/>
      <c r="AI29" s="83"/>
      <c r="AJ29" s="83"/>
      <c r="AK29" s="83"/>
      <c r="AL29" s="83"/>
      <c r="AM29" s="82"/>
    </row>
    <row r="30" spans="1:39">
      <c r="A30" s="1"/>
      <c r="B30" t="s">
        <v>161</v>
      </c>
      <c r="O30" s="1"/>
      <c r="P30" s="77"/>
      <c r="R30" s="69">
        <v>3</v>
      </c>
      <c r="S30" s="69">
        <v>3</v>
      </c>
      <c r="T30" s="69">
        <v>3</v>
      </c>
      <c r="U30" s="69">
        <v>3</v>
      </c>
      <c r="V30" s="69">
        <v>3</v>
      </c>
      <c r="W30" s="69">
        <v>3</v>
      </c>
      <c r="X30" s="69">
        <v>3</v>
      </c>
      <c r="Y30" s="69">
        <v>3</v>
      </c>
      <c r="Z30" s="69">
        <v>3</v>
      </c>
      <c r="AA30" s="69">
        <v>3</v>
      </c>
      <c r="AB30" s="69">
        <v>3</v>
      </c>
      <c r="AC30" s="69">
        <v>3</v>
      </c>
      <c r="AD30" s="10"/>
    </row>
    <row r="31" spans="1:39">
      <c r="A31" s="1"/>
      <c r="B31" s="123" t="s">
        <v>128</v>
      </c>
      <c r="C31" s="123"/>
      <c r="D31" s="124"/>
      <c r="E31" s="124"/>
      <c r="F31" s="124"/>
      <c r="G31" s="124"/>
      <c r="H31" s="124"/>
      <c r="I31" s="124"/>
      <c r="J31" s="124"/>
      <c r="O31" s="1"/>
      <c r="P31" s="77"/>
      <c r="R31" s="69">
        <v>4</v>
      </c>
      <c r="S31" s="69">
        <v>4</v>
      </c>
      <c r="T31" s="69">
        <v>4</v>
      </c>
      <c r="U31" s="69">
        <v>4</v>
      </c>
      <c r="V31" s="69">
        <v>4</v>
      </c>
      <c r="W31" s="69">
        <v>4</v>
      </c>
      <c r="X31" s="69">
        <v>4</v>
      </c>
      <c r="Y31" s="69">
        <v>4</v>
      </c>
      <c r="Z31" s="69">
        <v>4</v>
      </c>
      <c r="AA31" s="69">
        <v>4</v>
      </c>
      <c r="AB31" s="69">
        <v>4</v>
      </c>
      <c r="AC31" s="69">
        <v>4</v>
      </c>
      <c r="AD31" s="10"/>
    </row>
    <row r="32" spans="1:39">
      <c r="A32" s="1"/>
      <c r="B32" s="123"/>
      <c r="C32" s="123"/>
      <c r="D32" s="124"/>
      <c r="E32" s="124"/>
      <c r="F32" s="124"/>
      <c r="G32" s="124"/>
      <c r="H32" s="124"/>
      <c r="I32" s="124"/>
      <c r="J32" s="124"/>
      <c r="O32" s="1"/>
      <c r="P32" s="77"/>
      <c r="R32" s="69">
        <v>5</v>
      </c>
      <c r="S32" s="69">
        <v>5</v>
      </c>
      <c r="T32" s="69">
        <v>5</v>
      </c>
      <c r="U32" s="69">
        <v>5</v>
      </c>
      <c r="V32" s="69">
        <v>5</v>
      </c>
      <c r="W32" s="69">
        <v>5</v>
      </c>
      <c r="X32" s="69">
        <v>5</v>
      </c>
      <c r="Y32" s="69">
        <v>5</v>
      </c>
      <c r="Z32" s="69">
        <v>5</v>
      </c>
      <c r="AA32" s="69">
        <v>5</v>
      </c>
      <c r="AB32" s="69">
        <v>5</v>
      </c>
      <c r="AC32" s="69">
        <v>5</v>
      </c>
      <c r="AD32" s="10"/>
    </row>
    <row r="33" spans="1:30" ht="10.5" customHeight="1">
      <c r="A33" s="1"/>
      <c r="O33" s="1"/>
      <c r="P33" s="77"/>
      <c r="R33" s="69">
        <v>6</v>
      </c>
      <c r="S33" s="69">
        <v>6</v>
      </c>
      <c r="T33" s="69">
        <v>6</v>
      </c>
      <c r="U33" s="69">
        <v>6</v>
      </c>
      <c r="V33" s="69">
        <v>6</v>
      </c>
      <c r="W33" s="69">
        <v>6</v>
      </c>
      <c r="X33" s="69">
        <v>6</v>
      </c>
      <c r="Y33" s="69">
        <v>6</v>
      </c>
      <c r="Z33" s="69">
        <v>6</v>
      </c>
      <c r="AA33" s="69">
        <v>6</v>
      </c>
      <c r="AB33" s="69">
        <v>6</v>
      </c>
      <c r="AC33" s="69">
        <v>6</v>
      </c>
      <c r="AD33" s="10"/>
    </row>
    <row r="34" spans="1:30">
      <c r="A34" s="1"/>
      <c r="B34" s="126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"/>
      <c r="P34" s="77"/>
      <c r="R34" s="69">
        <v>7</v>
      </c>
      <c r="S34" s="69">
        <v>7</v>
      </c>
      <c r="T34" s="69">
        <v>7</v>
      </c>
      <c r="U34" s="69">
        <v>7</v>
      </c>
      <c r="V34" s="69">
        <v>7</v>
      </c>
      <c r="W34" s="69">
        <v>7</v>
      </c>
      <c r="X34" s="69">
        <v>7</v>
      </c>
      <c r="Y34" s="69">
        <v>7</v>
      </c>
      <c r="Z34" s="69">
        <v>7</v>
      </c>
      <c r="AA34" s="69">
        <v>7</v>
      </c>
      <c r="AB34" s="69">
        <v>7</v>
      </c>
      <c r="AC34" s="69">
        <v>7</v>
      </c>
      <c r="AD34" s="10"/>
    </row>
    <row r="35" spans="1:30" ht="6" customHeight="1">
      <c r="A35" s="1"/>
      <c r="B35" s="5"/>
      <c r="C35" s="5"/>
      <c r="D35" s="5"/>
      <c r="E35" s="5"/>
      <c r="F35" s="125"/>
      <c r="G35" s="125"/>
      <c r="H35" s="125"/>
      <c r="I35" s="125"/>
      <c r="J35" s="125"/>
      <c r="K35" s="125"/>
      <c r="L35" s="125"/>
      <c r="M35" s="125"/>
      <c r="N35" s="125"/>
      <c r="O35" s="1"/>
      <c r="P35" s="77"/>
      <c r="R35" s="69">
        <v>8</v>
      </c>
      <c r="S35" s="69">
        <v>8</v>
      </c>
      <c r="T35" s="69">
        <v>8</v>
      </c>
      <c r="U35" s="69">
        <v>8</v>
      </c>
      <c r="V35" s="69">
        <v>8</v>
      </c>
      <c r="W35" s="69">
        <v>8</v>
      </c>
      <c r="X35" s="69">
        <v>8</v>
      </c>
      <c r="Y35" s="69">
        <v>8</v>
      </c>
      <c r="Z35" s="69">
        <v>8</v>
      </c>
      <c r="AA35" s="69">
        <v>8</v>
      </c>
      <c r="AB35" s="69">
        <v>8</v>
      </c>
      <c r="AC35" s="69">
        <v>8</v>
      </c>
      <c r="AD35" s="10"/>
    </row>
    <row r="36" spans="1:30">
      <c r="A36" s="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"/>
      <c r="P36" s="77"/>
      <c r="R36" s="69">
        <v>9</v>
      </c>
      <c r="S36" s="69">
        <v>9</v>
      </c>
      <c r="T36" s="69">
        <v>9</v>
      </c>
      <c r="U36" s="69">
        <v>9</v>
      </c>
      <c r="V36" s="69">
        <v>9</v>
      </c>
      <c r="W36" s="69">
        <v>9</v>
      </c>
      <c r="X36" s="69">
        <v>9</v>
      </c>
      <c r="Y36" s="69">
        <v>9</v>
      </c>
      <c r="Z36" s="69">
        <v>9</v>
      </c>
      <c r="AA36" s="69">
        <v>9</v>
      </c>
      <c r="AB36" s="69">
        <v>9</v>
      </c>
      <c r="AC36" s="69">
        <v>9</v>
      </c>
      <c r="AD36" s="10"/>
    </row>
    <row r="37" spans="1:30" ht="17.25" customHeight="1">
      <c r="A37" s="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"/>
      <c r="P37" s="80"/>
      <c r="R37" s="69">
        <v>10</v>
      </c>
      <c r="S37" s="69">
        <v>10</v>
      </c>
      <c r="T37" s="69">
        <v>10</v>
      </c>
      <c r="U37" s="69">
        <v>10</v>
      </c>
      <c r="V37" s="69">
        <v>10</v>
      </c>
      <c r="W37" s="69">
        <v>10</v>
      </c>
      <c r="X37" s="69">
        <v>10</v>
      </c>
      <c r="Y37" s="69">
        <v>10</v>
      </c>
      <c r="Z37" s="69">
        <v>10</v>
      </c>
      <c r="AA37" s="69">
        <v>10</v>
      </c>
      <c r="AB37" s="69">
        <v>10</v>
      </c>
      <c r="AC37" s="69">
        <v>10</v>
      </c>
      <c r="AD37" s="10"/>
    </row>
    <row r="38" spans="1:30" ht="4.5" customHeight="1">
      <c r="A38" s="1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80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10"/>
    </row>
    <row r="39" spans="1:30" ht="15.75" customHeight="1">
      <c r="A39" s="1"/>
      <c r="B39" s="122" t="s">
        <v>145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"/>
      <c r="P39" s="80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10"/>
    </row>
    <row r="40" spans="1:30" ht="3.75" customHeight="1">
      <c r="A40" s="1"/>
      <c r="B40" s="5"/>
      <c r="C40" s="5"/>
      <c r="D40" s="5"/>
      <c r="E40" s="5"/>
      <c r="F40" s="8"/>
      <c r="G40" s="8"/>
      <c r="H40" s="8"/>
      <c r="I40" s="8"/>
      <c r="J40" s="8"/>
      <c r="K40" s="8"/>
      <c r="L40" s="8"/>
      <c r="M40" s="8"/>
      <c r="N40" s="8"/>
      <c r="O40" s="1"/>
      <c r="P40" s="80"/>
      <c r="R40" s="78"/>
      <c r="S40" s="81"/>
      <c r="T40" s="81"/>
      <c r="U40" s="78"/>
      <c r="V40" s="81"/>
      <c r="W40" s="81"/>
      <c r="X40" s="78"/>
      <c r="Y40" s="81"/>
      <c r="Z40" s="81"/>
      <c r="AA40" s="78"/>
      <c r="AB40" s="81"/>
      <c r="AC40" s="81"/>
      <c r="AD40" s="10"/>
    </row>
    <row r="41" spans="1:30">
      <c r="A41" s="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"/>
      <c r="P41" s="80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10"/>
    </row>
    <row r="42" spans="1:30">
      <c r="A42" s="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"/>
      <c r="P42" s="80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10"/>
    </row>
    <row r="43" spans="1:30">
      <c r="A43" s="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"/>
      <c r="P43" s="80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10"/>
    </row>
    <row r="44" spans="1:30">
      <c r="A44" s="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"/>
      <c r="P44" s="80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10"/>
    </row>
    <row r="45" spans="1:30" ht="7.5" customHeight="1">
      <c r="A45" s="20"/>
      <c r="O45" s="20"/>
      <c r="P45" s="80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10"/>
    </row>
    <row r="46" spans="1:30">
      <c r="A46" s="20"/>
      <c r="B46" s="122" t="s">
        <v>146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20"/>
      <c r="P46" s="80"/>
    </row>
    <row r="47" spans="1:30" ht="5.25" customHeight="1">
      <c r="A47" s="20"/>
      <c r="O47" s="20"/>
      <c r="P47" s="80"/>
    </row>
    <row r="48" spans="1:30">
      <c r="A48" s="20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20"/>
    </row>
    <row r="49" spans="1:15">
      <c r="A49" s="20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20"/>
    </row>
    <row r="50" spans="1:15">
      <c r="A50" s="20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20"/>
    </row>
    <row r="51" spans="1:15">
      <c r="A51" s="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20"/>
    </row>
    <row r="52" spans="1:15" ht="5.25" customHeight="1">
      <c r="A52" s="20"/>
      <c r="O52" s="20"/>
    </row>
    <row r="53" spans="1:15">
      <c r="A53" s="20"/>
      <c r="B53" s="122" t="s">
        <v>147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20"/>
    </row>
    <row r="54" spans="1:15" ht="6" customHeight="1">
      <c r="A54" s="20"/>
      <c r="O54" s="20"/>
    </row>
    <row r="55" spans="1:15">
      <c r="A55" s="20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20"/>
    </row>
    <row r="56" spans="1:15">
      <c r="A56" s="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20"/>
    </row>
    <row r="57" spans="1:15">
      <c r="A57" s="20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20"/>
    </row>
    <row r="58" spans="1:15">
      <c r="A58" s="20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20"/>
    </row>
    <row r="59" spans="1:15" ht="4.5" customHeight="1">
      <c r="A59" s="20"/>
      <c r="O59" s="20"/>
    </row>
    <row r="60" spans="1:15" ht="5.2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</sheetData>
  <sheetProtection password="CFC0" sheet="1" objects="1" scenarios="1"/>
  <mergeCells count="31">
    <mergeCell ref="B8:N8"/>
    <mergeCell ref="B2:N2"/>
    <mergeCell ref="C4:D4"/>
    <mergeCell ref="B6:C6"/>
    <mergeCell ref="D6:G6"/>
    <mergeCell ref="J6:N6"/>
    <mergeCell ref="B9:N9"/>
    <mergeCell ref="B10:D10"/>
    <mergeCell ref="B12:C13"/>
    <mergeCell ref="D12:J13"/>
    <mergeCell ref="B15:C16"/>
    <mergeCell ref="D15:J16"/>
    <mergeCell ref="F35:N35"/>
    <mergeCell ref="B18:D18"/>
    <mergeCell ref="B20:C21"/>
    <mergeCell ref="D20:J21"/>
    <mergeCell ref="B23:C24"/>
    <mergeCell ref="D23:J24"/>
    <mergeCell ref="B26:D26"/>
    <mergeCell ref="B28:C29"/>
    <mergeCell ref="D28:J29"/>
    <mergeCell ref="B31:C32"/>
    <mergeCell ref="D31:J32"/>
    <mergeCell ref="B34:N34"/>
    <mergeCell ref="B55:N58"/>
    <mergeCell ref="B36:N37"/>
    <mergeCell ref="B39:N39"/>
    <mergeCell ref="B41:N44"/>
    <mergeCell ref="B46:N46"/>
    <mergeCell ref="B48:N51"/>
    <mergeCell ref="B53:N53"/>
  </mergeCells>
  <printOptions horizontalCentered="1" verticalCentered="1"/>
  <pageMargins left="0.35" right="0.35433070866141736" top="0.27559055118110237" bottom="0.51181102362204722" header="0.31496062992125984" footer="0.51181102362204722"/>
  <pageSetup orientation="portrait" horizontalDpi="120" verticalDpi="144" r:id="rId1"/>
  <colBreaks count="1" manualBreakCount="1">
    <brk id="15" max="59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6"/>
    <pageSetUpPr autoPageBreaks="0"/>
  </sheetPr>
  <dimension ref="A1:CG141"/>
  <sheetViews>
    <sheetView showGridLines="0" showZeros="0" topLeftCell="A51" zoomScaleNormal="100" workbookViewId="0">
      <selection activeCell="B46" sqref="B46:N46"/>
    </sheetView>
  </sheetViews>
  <sheetFormatPr defaultRowHeight="12.75"/>
  <cols>
    <col min="1" max="1" width="2.28515625" style="31" customWidth="1"/>
    <col min="2" max="2" width="4.28515625" style="31" customWidth="1"/>
    <col min="3" max="3" width="4.5703125" style="31" customWidth="1"/>
    <col min="4" max="5" width="11.42578125" style="66" hidden="1" customWidth="1"/>
    <col min="6" max="6" width="33" style="31" customWidth="1"/>
    <col min="7" max="7" width="4.5703125" style="31" customWidth="1"/>
    <col min="8" max="8" width="5.42578125" style="30" customWidth="1"/>
    <col min="9" max="9" width="5.140625" style="30" customWidth="1"/>
    <col min="10" max="10" width="12.140625" style="67" hidden="1" customWidth="1"/>
    <col min="11" max="11" width="11.42578125" style="67" hidden="1" customWidth="1"/>
    <col min="12" max="12" width="25.7109375" style="30" customWidth="1"/>
    <col min="13" max="17" width="3.28515625" style="30" customWidth="1"/>
    <col min="18" max="18" width="2.140625" style="30" customWidth="1"/>
    <col min="19" max="25" width="10.7109375" style="29" customWidth="1"/>
    <col min="26" max="32" width="9.28515625" style="29" customWidth="1"/>
    <col min="33" max="33" width="6.5703125" style="30" customWidth="1"/>
    <col min="34" max="75" width="3.28515625" style="30" customWidth="1"/>
    <col min="76" max="85" width="9.140625" style="30"/>
    <col min="86" max="252" width="9.140625" style="31"/>
    <col min="253" max="253" width="8.28515625" style="31" customWidth="1"/>
    <col min="254" max="254" width="4.28515625" style="31" customWidth="1"/>
    <col min="255" max="255" width="4.5703125" style="31" customWidth="1"/>
    <col min="256" max="257" width="0" style="31" hidden="1" customWidth="1"/>
    <col min="258" max="258" width="33" style="31" customWidth="1"/>
    <col min="259" max="259" width="12.5703125" style="31" customWidth="1"/>
    <col min="260" max="260" width="5.42578125" style="31" customWidth="1"/>
    <col min="261" max="261" width="5.140625" style="31" customWidth="1"/>
    <col min="262" max="263" width="0" style="31" hidden="1" customWidth="1"/>
    <col min="264" max="264" width="25.7109375" style="31" customWidth="1"/>
    <col min="265" max="272" width="3.28515625" style="31" customWidth="1"/>
    <col min="273" max="273" width="3.85546875" style="31" customWidth="1"/>
    <col min="274" max="281" width="10.7109375" style="31" customWidth="1"/>
    <col min="282" max="288" width="9.28515625" style="31" customWidth="1"/>
    <col min="289" max="331" width="3.28515625" style="31" customWidth="1"/>
    <col min="332" max="508" width="9.140625" style="31"/>
    <col min="509" max="509" width="8.28515625" style="31" customWidth="1"/>
    <col min="510" max="510" width="4.28515625" style="31" customWidth="1"/>
    <col min="511" max="511" width="4.5703125" style="31" customWidth="1"/>
    <col min="512" max="513" width="0" style="31" hidden="1" customWidth="1"/>
    <col min="514" max="514" width="33" style="31" customWidth="1"/>
    <col min="515" max="515" width="12.5703125" style="31" customWidth="1"/>
    <col min="516" max="516" width="5.42578125" style="31" customWidth="1"/>
    <col min="517" max="517" width="5.140625" style="31" customWidth="1"/>
    <col min="518" max="519" width="0" style="31" hidden="1" customWidth="1"/>
    <col min="520" max="520" width="25.7109375" style="31" customWidth="1"/>
    <col min="521" max="528" width="3.28515625" style="31" customWidth="1"/>
    <col min="529" max="529" width="3.85546875" style="31" customWidth="1"/>
    <col min="530" max="537" width="10.7109375" style="31" customWidth="1"/>
    <col min="538" max="544" width="9.28515625" style="31" customWidth="1"/>
    <col min="545" max="587" width="3.28515625" style="31" customWidth="1"/>
    <col min="588" max="764" width="9.140625" style="31"/>
    <col min="765" max="765" width="8.28515625" style="31" customWidth="1"/>
    <col min="766" max="766" width="4.28515625" style="31" customWidth="1"/>
    <col min="767" max="767" width="4.5703125" style="31" customWidth="1"/>
    <col min="768" max="769" width="0" style="31" hidden="1" customWidth="1"/>
    <col min="770" max="770" width="33" style="31" customWidth="1"/>
    <col min="771" max="771" width="12.5703125" style="31" customWidth="1"/>
    <col min="772" max="772" width="5.42578125" style="31" customWidth="1"/>
    <col min="773" max="773" width="5.140625" style="31" customWidth="1"/>
    <col min="774" max="775" width="0" style="31" hidden="1" customWidth="1"/>
    <col min="776" max="776" width="25.7109375" style="31" customWidth="1"/>
    <col min="777" max="784" width="3.28515625" style="31" customWidth="1"/>
    <col min="785" max="785" width="3.85546875" style="31" customWidth="1"/>
    <col min="786" max="793" width="10.7109375" style="31" customWidth="1"/>
    <col min="794" max="800" width="9.28515625" style="31" customWidth="1"/>
    <col min="801" max="843" width="3.28515625" style="31" customWidth="1"/>
    <col min="844" max="1020" width="9.140625" style="31"/>
    <col min="1021" max="1021" width="8.28515625" style="31" customWidth="1"/>
    <col min="1022" max="1022" width="4.28515625" style="31" customWidth="1"/>
    <col min="1023" max="1023" width="4.5703125" style="31" customWidth="1"/>
    <col min="1024" max="1025" width="0" style="31" hidden="1" customWidth="1"/>
    <col min="1026" max="1026" width="33" style="31" customWidth="1"/>
    <col min="1027" max="1027" width="12.5703125" style="31" customWidth="1"/>
    <col min="1028" max="1028" width="5.42578125" style="31" customWidth="1"/>
    <col min="1029" max="1029" width="5.140625" style="31" customWidth="1"/>
    <col min="1030" max="1031" width="0" style="31" hidden="1" customWidth="1"/>
    <col min="1032" max="1032" width="25.7109375" style="31" customWidth="1"/>
    <col min="1033" max="1040" width="3.28515625" style="31" customWidth="1"/>
    <col min="1041" max="1041" width="3.85546875" style="31" customWidth="1"/>
    <col min="1042" max="1049" width="10.7109375" style="31" customWidth="1"/>
    <col min="1050" max="1056" width="9.28515625" style="31" customWidth="1"/>
    <col min="1057" max="1099" width="3.28515625" style="31" customWidth="1"/>
    <col min="1100" max="1276" width="9.140625" style="31"/>
    <col min="1277" max="1277" width="8.28515625" style="31" customWidth="1"/>
    <col min="1278" max="1278" width="4.28515625" style="31" customWidth="1"/>
    <col min="1279" max="1279" width="4.5703125" style="31" customWidth="1"/>
    <col min="1280" max="1281" width="0" style="31" hidden="1" customWidth="1"/>
    <col min="1282" max="1282" width="33" style="31" customWidth="1"/>
    <col min="1283" max="1283" width="12.5703125" style="31" customWidth="1"/>
    <col min="1284" max="1284" width="5.42578125" style="31" customWidth="1"/>
    <col min="1285" max="1285" width="5.140625" style="31" customWidth="1"/>
    <col min="1286" max="1287" width="0" style="31" hidden="1" customWidth="1"/>
    <col min="1288" max="1288" width="25.7109375" style="31" customWidth="1"/>
    <col min="1289" max="1296" width="3.28515625" style="31" customWidth="1"/>
    <col min="1297" max="1297" width="3.85546875" style="31" customWidth="1"/>
    <col min="1298" max="1305" width="10.7109375" style="31" customWidth="1"/>
    <col min="1306" max="1312" width="9.28515625" style="31" customWidth="1"/>
    <col min="1313" max="1355" width="3.28515625" style="31" customWidth="1"/>
    <col min="1356" max="1532" width="9.140625" style="31"/>
    <col min="1533" max="1533" width="8.28515625" style="31" customWidth="1"/>
    <col min="1534" max="1534" width="4.28515625" style="31" customWidth="1"/>
    <col min="1535" max="1535" width="4.5703125" style="31" customWidth="1"/>
    <col min="1536" max="1537" width="0" style="31" hidden="1" customWidth="1"/>
    <col min="1538" max="1538" width="33" style="31" customWidth="1"/>
    <col min="1539" max="1539" width="12.5703125" style="31" customWidth="1"/>
    <col min="1540" max="1540" width="5.42578125" style="31" customWidth="1"/>
    <col min="1541" max="1541" width="5.140625" style="31" customWidth="1"/>
    <col min="1542" max="1543" width="0" style="31" hidden="1" customWidth="1"/>
    <col min="1544" max="1544" width="25.7109375" style="31" customWidth="1"/>
    <col min="1545" max="1552" width="3.28515625" style="31" customWidth="1"/>
    <col min="1553" max="1553" width="3.85546875" style="31" customWidth="1"/>
    <col min="1554" max="1561" width="10.7109375" style="31" customWidth="1"/>
    <col min="1562" max="1568" width="9.28515625" style="31" customWidth="1"/>
    <col min="1569" max="1611" width="3.28515625" style="31" customWidth="1"/>
    <col min="1612" max="1788" width="9.140625" style="31"/>
    <col min="1789" max="1789" width="8.28515625" style="31" customWidth="1"/>
    <col min="1790" max="1790" width="4.28515625" style="31" customWidth="1"/>
    <col min="1791" max="1791" width="4.5703125" style="31" customWidth="1"/>
    <col min="1792" max="1793" width="0" style="31" hidden="1" customWidth="1"/>
    <col min="1794" max="1794" width="33" style="31" customWidth="1"/>
    <col min="1795" max="1795" width="12.5703125" style="31" customWidth="1"/>
    <col min="1796" max="1796" width="5.42578125" style="31" customWidth="1"/>
    <col min="1797" max="1797" width="5.140625" style="31" customWidth="1"/>
    <col min="1798" max="1799" width="0" style="31" hidden="1" customWidth="1"/>
    <col min="1800" max="1800" width="25.7109375" style="31" customWidth="1"/>
    <col min="1801" max="1808" width="3.28515625" style="31" customWidth="1"/>
    <col min="1809" max="1809" width="3.85546875" style="31" customWidth="1"/>
    <col min="1810" max="1817" width="10.7109375" style="31" customWidth="1"/>
    <col min="1818" max="1824" width="9.28515625" style="31" customWidth="1"/>
    <col min="1825" max="1867" width="3.28515625" style="31" customWidth="1"/>
    <col min="1868" max="2044" width="9.140625" style="31"/>
    <col min="2045" max="2045" width="8.28515625" style="31" customWidth="1"/>
    <col min="2046" max="2046" width="4.28515625" style="31" customWidth="1"/>
    <col min="2047" max="2047" width="4.5703125" style="31" customWidth="1"/>
    <col min="2048" max="2049" width="0" style="31" hidden="1" customWidth="1"/>
    <col min="2050" max="2050" width="33" style="31" customWidth="1"/>
    <col min="2051" max="2051" width="12.5703125" style="31" customWidth="1"/>
    <col min="2052" max="2052" width="5.42578125" style="31" customWidth="1"/>
    <col min="2053" max="2053" width="5.140625" style="31" customWidth="1"/>
    <col min="2054" max="2055" width="0" style="31" hidden="1" customWidth="1"/>
    <col min="2056" max="2056" width="25.7109375" style="31" customWidth="1"/>
    <col min="2057" max="2064" width="3.28515625" style="31" customWidth="1"/>
    <col min="2065" max="2065" width="3.85546875" style="31" customWidth="1"/>
    <col min="2066" max="2073" width="10.7109375" style="31" customWidth="1"/>
    <col min="2074" max="2080" width="9.28515625" style="31" customWidth="1"/>
    <col min="2081" max="2123" width="3.28515625" style="31" customWidth="1"/>
    <col min="2124" max="2300" width="9.140625" style="31"/>
    <col min="2301" max="2301" width="8.28515625" style="31" customWidth="1"/>
    <col min="2302" max="2302" width="4.28515625" style="31" customWidth="1"/>
    <col min="2303" max="2303" width="4.5703125" style="31" customWidth="1"/>
    <col min="2304" max="2305" width="0" style="31" hidden="1" customWidth="1"/>
    <col min="2306" max="2306" width="33" style="31" customWidth="1"/>
    <col min="2307" max="2307" width="12.5703125" style="31" customWidth="1"/>
    <col min="2308" max="2308" width="5.42578125" style="31" customWidth="1"/>
    <col min="2309" max="2309" width="5.140625" style="31" customWidth="1"/>
    <col min="2310" max="2311" width="0" style="31" hidden="1" customWidth="1"/>
    <col min="2312" max="2312" width="25.7109375" style="31" customWidth="1"/>
    <col min="2313" max="2320" width="3.28515625" style="31" customWidth="1"/>
    <col min="2321" max="2321" width="3.85546875" style="31" customWidth="1"/>
    <col min="2322" max="2329" width="10.7109375" style="31" customWidth="1"/>
    <col min="2330" max="2336" width="9.28515625" style="31" customWidth="1"/>
    <col min="2337" max="2379" width="3.28515625" style="31" customWidth="1"/>
    <col min="2380" max="2556" width="9.140625" style="31"/>
    <col min="2557" max="2557" width="8.28515625" style="31" customWidth="1"/>
    <col min="2558" max="2558" width="4.28515625" style="31" customWidth="1"/>
    <col min="2559" max="2559" width="4.5703125" style="31" customWidth="1"/>
    <col min="2560" max="2561" width="0" style="31" hidden="1" customWidth="1"/>
    <col min="2562" max="2562" width="33" style="31" customWidth="1"/>
    <col min="2563" max="2563" width="12.5703125" style="31" customWidth="1"/>
    <col min="2564" max="2564" width="5.42578125" style="31" customWidth="1"/>
    <col min="2565" max="2565" width="5.140625" style="31" customWidth="1"/>
    <col min="2566" max="2567" width="0" style="31" hidden="1" customWidth="1"/>
    <col min="2568" max="2568" width="25.7109375" style="31" customWidth="1"/>
    <col min="2569" max="2576" width="3.28515625" style="31" customWidth="1"/>
    <col min="2577" max="2577" width="3.85546875" style="31" customWidth="1"/>
    <col min="2578" max="2585" width="10.7109375" style="31" customWidth="1"/>
    <col min="2586" max="2592" width="9.28515625" style="31" customWidth="1"/>
    <col min="2593" max="2635" width="3.28515625" style="31" customWidth="1"/>
    <col min="2636" max="2812" width="9.140625" style="31"/>
    <col min="2813" max="2813" width="8.28515625" style="31" customWidth="1"/>
    <col min="2814" max="2814" width="4.28515625" style="31" customWidth="1"/>
    <col min="2815" max="2815" width="4.5703125" style="31" customWidth="1"/>
    <col min="2816" max="2817" width="0" style="31" hidden="1" customWidth="1"/>
    <col min="2818" max="2818" width="33" style="31" customWidth="1"/>
    <col min="2819" max="2819" width="12.5703125" style="31" customWidth="1"/>
    <col min="2820" max="2820" width="5.42578125" style="31" customWidth="1"/>
    <col min="2821" max="2821" width="5.140625" style="31" customWidth="1"/>
    <col min="2822" max="2823" width="0" style="31" hidden="1" customWidth="1"/>
    <col min="2824" max="2824" width="25.7109375" style="31" customWidth="1"/>
    <col min="2825" max="2832" width="3.28515625" style="31" customWidth="1"/>
    <col min="2833" max="2833" width="3.85546875" style="31" customWidth="1"/>
    <col min="2834" max="2841" width="10.7109375" style="31" customWidth="1"/>
    <col min="2842" max="2848" width="9.28515625" style="31" customWidth="1"/>
    <col min="2849" max="2891" width="3.28515625" style="31" customWidth="1"/>
    <col min="2892" max="3068" width="9.140625" style="31"/>
    <col min="3069" max="3069" width="8.28515625" style="31" customWidth="1"/>
    <col min="3070" max="3070" width="4.28515625" style="31" customWidth="1"/>
    <col min="3071" max="3071" width="4.5703125" style="31" customWidth="1"/>
    <col min="3072" max="3073" width="0" style="31" hidden="1" customWidth="1"/>
    <col min="3074" max="3074" width="33" style="31" customWidth="1"/>
    <col min="3075" max="3075" width="12.5703125" style="31" customWidth="1"/>
    <col min="3076" max="3076" width="5.42578125" style="31" customWidth="1"/>
    <col min="3077" max="3077" width="5.140625" style="31" customWidth="1"/>
    <col min="3078" max="3079" width="0" style="31" hidden="1" customWidth="1"/>
    <col min="3080" max="3080" width="25.7109375" style="31" customWidth="1"/>
    <col min="3081" max="3088" width="3.28515625" style="31" customWidth="1"/>
    <col min="3089" max="3089" width="3.85546875" style="31" customWidth="1"/>
    <col min="3090" max="3097" width="10.7109375" style="31" customWidth="1"/>
    <col min="3098" max="3104" width="9.28515625" style="31" customWidth="1"/>
    <col min="3105" max="3147" width="3.28515625" style="31" customWidth="1"/>
    <col min="3148" max="3324" width="9.140625" style="31"/>
    <col min="3325" max="3325" width="8.28515625" style="31" customWidth="1"/>
    <col min="3326" max="3326" width="4.28515625" style="31" customWidth="1"/>
    <col min="3327" max="3327" width="4.5703125" style="31" customWidth="1"/>
    <col min="3328" max="3329" width="0" style="31" hidden="1" customWidth="1"/>
    <col min="3330" max="3330" width="33" style="31" customWidth="1"/>
    <col min="3331" max="3331" width="12.5703125" style="31" customWidth="1"/>
    <col min="3332" max="3332" width="5.42578125" style="31" customWidth="1"/>
    <col min="3333" max="3333" width="5.140625" style="31" customWidth="1"/>
    <col min="3334" max="3335" width="0" style="31" hidden="1" customWidth="1"/>
    <col min="3336" max="3336" width="25.7109375" style="31" customWidth="1"/>
    <col min="3337" max="3344" width="3.28515625" style="31" customWidth="1"/>
    <col min="3345" max="3345" width="3.85546875" style="31" customWidth="1"/>
    <col min="3346" max="3353" width="10.7109375" style="31" customWidth="1"/>
    <col min="3354" max="3360" width="9.28515625" style="31" customWidth="1"/>
    <col min="3361" max="3403" width="3.28515625" style="31" customWidth="1"/>
    <col min="3404" max="3580" width="9.140625" style="31"/>
    <col min="3581" max="3581" width="8.28515625" style="31" customWidth="1"/>
    <col min="3582" max="3582" width="4.28515625" style="31" customWidth="1"/>
    <col min="3583" max="3583" width="4.5703125" style="31" customWidth="1"/>
    <col min="3584" max="3585" width="0" style="31" hidden="1" customWidth="1"/>
    <col min="3586" max="3586" width="33" style="31" customWidth="1"/>
    <col min="3587" max="3587" width="12.5703125" style="31" customWidth="1"/>
    <col min="3588" max="3588" width="5.42578125" style="31" customWidth="1"/>
    <col min="3589" max="3589" width="5.140625" style="31" customWidth="1"/>
    <col min="3590" max="3591" width="0" style="31" hidden="1" customWidth="1"/>
    <col min="3592" max="3592" width="25.7109375" style="31" customWidth="1"/>
    <col min="3593" max="3600" width="3.28515625" style="31" customWidth="1"/>
    <col min="3601" max="3601" width="3.85546875" style="31" customWidth="1"/>
    <col min="3602" max="3609" width="10.7109375" style="31" customWidth="1"/>
    <col min="3610" max="3616" width="9.28515625" style="31" customWidth="1"/>
    <col min="3617" max="3659" width="3.28515625" style="31" customWidth="1"/>
    <col min="3660" max="3836" width="9.140625" style="31"/>
    <col min="3837" max="3837" width="8.28515625" style="31" customWidth="1"/>
    <col min="3838" max="3838" width="4.28515625" style="31" customWidth="1"/>
    <col min="3839" max="3839" width="4.5703125" style="31" customWidth="1"/>
    <col min="3840" max="3841" width="0" style="31" hidden="1" customWidth="1"/>
    <col min="3842" max="3842" width="33" style="31" customWidth="1"/>
    <col min="3843" max="3843" width="12.5703125" style="31" customWidth="1"/>
    <col min="3844" max="3844" width="5.42578125" style="31" customWidth="1"/>
    <col min="3845" max="3845" width="5.140625" style="31" customWidth="1"/>
    <col min="3846" max="3847" width="0" style="31" hidden="1" customWidth="1"/>
    <col min="3848" max="3848" width="25.7109375" style="31" customWidth="1"/>
    <col min="3849" max="3856" width="3.28515625" style="31" customWidth="1"/>
    <col min="3857" max="3857" width="3.85546875" style="31" customWidth="1"/>
    <col min="3858" max="3865" width="10.7109375" style="31" customWidth="1"/>
    <col min="3866" max="3872" width="9.28515625" style="31" customWidth="1"/>
    <col min="3873" max="3915" width="3.28515625" style="31" customWidth="1"/>
    <col min="3916" max="4092" width="9.140625" style="31"/>
    <col min="4093" max="4093" width="8.28515625" style="31" customWidth="1"/>
    <col min="4094" max="4094" width="4.28515625" style="31" customWidth="1"/>
    <col min="4095" max="4095" width="4.5703125" style="31" customWidth="1"/>
    <col min="4096" max="4097" width="0" style="31" hidden="1" customWidth="1"/>
    <col min="4098" max="4098" width="33" style="31" customWidth="1"/>
    <col min="4099" max="4099" width="12.5703125" style="31" customWidth="1"/>
    <col min="4100" max="4100" width="5.42578125" style="31" customWidth="1"/>
    <col min="4101" max="4101" width="5.140625" style="31" customWidth="1"/>
    <col min="4102" max="4103" width="0" style="31" hidden="1" customWidth="1"/>
    <col min="4104" max="4104" width="25.7109375" style="31" customWidth="1"/>
    <col min="4105" max="4112" width="3.28515625" style="31" customWidth="1"/>
    <col min="4113" max="4113" width="3.85546875" style="31" customWidth="1"/>
    <col min="4114" max="4121" width="10.7109375" style="31" customWidth="1"/>
    <col min="4122" max="4128" width="9.28515625" style="31" customWidth="1"/>
    <col min="4129" max="4171" width="3.28515625" style="31" customWidth="1"/>
    <col min="4172" max="4348" width="9.140625" style="31"/>
    <col min="4349" max="4349" width="8.28515625" style="31" customWidth="1"/>
    <col min="4350" max="4350" width="4.28515625" style="31" customWidth="1"/>
    <col min="4351" max="4351" width="4.5703125" style="31" customWidth="1"/>
    <col min="4352" max="4353" width="0" style="31" hidden="1" customWidth="1"/>
    <col min="4354" max="4354" width="33" style="31" customWidth="1"/>
    <col min="4355" max="4355" width="12.5703125" style="31" customWidth="1"/>
    <col min="4356" max="4356" width="5.42578125" style="31" customWidth="1"/>
    <col min="4357" max="4357" width="5.140625" style="31" customWidth="1"/>
    <col min="4358" max="4359" width="0" style="31" hidden="1" customWidth="1"/>
    <col min="4360" max="4360" width="25.7109375" style="31" customWidth="1"/>
    <col min="4361" max="4368" width="3.28515625" style="31" customWidth="1"/>
    <col min="4369" max="4369" width="3.85546875" style="31" customWidth="1"/>
    <col min="4370" max="4377" width="10.7109375" style="31" customWidth="1"/>
    <col min="4378" max="4384" width="9.28515625" style="31" customWidth="1"/>
    <col min="4385" max="4427" width="3.28515625" style="31" customWidth="1"/>
    <col min="4428" max="4604" width="9.140625" style="31"/>
    <col min="4605" max="4605" width="8.28515625" style="31" customWidth="1"/>
    <col min="4606" max="4606" width="4.28515625" style="31" customWidth="1"/>
    <col min="4607" max="4607" width="4.5703125" style="31" customWidth="1"/>
    <col min="4608" max="4609" width="0" style="31" hidden="1" customWidth="1"/>
    <col min="4610" max="4610" width="33" style="31" customWidth="1"/>
    <col min="4611" max="4611" width="12.5703125" style="31" customWidth="1"/>
    <col min="4612" max="4612" width="5.42578125" style="31" customWidth="1"/>
    <col min="4613" max="4613" width="5.140625" style="31" customWidth="1"/>
    <col min="4614" max="4615" width="0" style="31" hidden="1" customWidth="1"/>
    <col min="4616" max="4616" width="25.7109375" style="31" customWidth="1"/>
    <col min="4617" max="4624" width="3.28515625" style="31" customWidth="1"/>
    <col min="4625" max="4625" width="3.85546875" style="31" customWidth="1"/>
    <col min="4626" max="4633" width="10.7109375" style="31" customWidth="1"/>
    <col min="4634" max="4640" width="9.28515625" style="31" customWidth="1"/>
    <col min="4641" max="4683" width="3.28515625" style="31" customWidth="1"/>
    <col min="4684" max="4860" width="9.140625" style="31"/>
    <col min="4861" max="4861" width="8.28515625" style="31" customWidth="1"/>
    <col min="4862" max="4862" width="4.28515625" style="31" customWidth="1"/>
    <col min="4863" max="4863" width="4.5703125" style="31" customWidth="1"/>
    <col min="4864" max="4865" width="0" style="31" hidden="1" customWidth="1"/>
    <col min="4866" max="4866" width="33" style="31" customWidth="1"/>
    <col min="4867" max="4867" width="12.5703125" style="31" customWidth="1"/>
    <col min="4868" max="4868" width="5.42578125" style="31" customWidth="1"/>
    <col min="4869" max="4869" width="5.140625" style="31" customWidth="1"/>
    <col min="4870" max="4871" width="0" style="31" hidden="1" customWidth="1"/>
    <col min="4872" max="4872" width="25.7109375" style="31" customWidth="1"/>
    <col min="4873" max="4880" width="3.28515625" style="31" customWidth="1"/>
    <col min="4881" max="4881" width="3.85546875" style="31" customWidth="1"/>
    <col min="4882" max="4889" width="10.7109375" style="31" customWidth="1"/>
    <col min="4890" max="4896" width="9.28515625" style="31" customWidth="1"/>
    <col min="4897" max="4939" width="3.28515625" style="31" customWidth="1"/>
    <col min="4940" max="5116" width="9.140625" style="31"/>
    <col min="5117" max="5117" width="8.28515625" style="31" customWidth="1"/>
    <col min="5118" max="5118" width="4.28515625" style="31" customWidth="1"/>
    <col min="5119" max="5119" width="4.5703125" style="31" customWidth="1"/>
    <col min="5120" max="5121" width="0" style="31" hidden="1" customWidth="1"/>
    <col min="5122" max="5122" width="33" style="31" customWidth="1"/>
    <col min="5123" max="5123" width="12.5703125" style="31" customWidth="1"/>
    <col min="5124" max="5124" width="5.42578125" style="31" customWidth="1"/>
    <col min="5125" max="5125" width="5.140625" style="31" customWidth="1"/>
    <col min="5126" max="5127" width="0" style="31" hidden="1" customWidth="1"/>
    <col min="5128" max="5128" width="25.7109375" style="31" customWidth="1"/>
    <col min="5129" max="5136" width="3.28515625" style="31" customWidth="1"/>
    <col min="5137" max="5137" width="3.85546875" style="31" customWidth="1"/>
    <col min="5138" max="5145" width="10.7109375" style="31" customWidth="1"/>
    <col min="5146" max="5152" width="9.28515625" style="31" customWidth="1"/>
    <col min="5153" max="5195" width="3.28515625" style="31" customWidth="1"/>
    <col min="5196" max="5372" width="9.140625" style="31"/>
    <col min="5373" max="5373" width="8.28515625" style="31" customWidth="1"/>
    <col min="5374" max="5374" width="4.28515625" style="31" customWidth="1"/>
    <col min="5375" max="5375" width="4.5703125" style="31" customWidth="1"/>
    <col min="5376" max="5377" width="0" style="31" hidden="1" customWidth="1"/>
    <col min="5378" max="5378" width="33" style="31" customWidth="1"/>
    <col min="5379" max="5379" width="12.5703125" style="31" customWidth="1"/>
    <col min="5380" max="5380" width="5.42578125" style="31" customWidth="1"/>
    <col min="5381" max="5381" width="5.140625" style="31" customWidth="1"/>
    <col min="5382" max="5383" width="0" style="31" hidden="1" customWidth="1"/>
    <col min="5384" max="5384" width="25.7109375" style="31" customWidth="1"/>
    <col min="5385" max="5392" width="3.28515625" style="31" customWidth="1"/>
    <col min="5393" max="5393" width="3.85546875" style="31" customWidth="1"/>
    <col min="5394" max="5401" width="10.7109375" style="31" customWidth="1"/>
    <col min="5402" max="5408" width="9.28515625" style="31" customWidth="1"/>
    <col min="5409" max="5451" width="3.28515625" style="31" customWidth="1"/>
    <col min="5452" max="5628" width="9.140625" style="31"/>
    <col min="5629" max="5629" width="8.28515625" style="31" customWidth="1"/>
    <col min="5630" max="5630" width="4.28515625" style="31" customWidth="1"/>
    <col min="5631" max="5631" width="4.5703125" style="31" customWidth="1"/>
    <col min="5632" max="5633" width="0" style="31" hidden="1" customWidth="1"/>
    <col min="5634" max="5634" width="33" style="31" customWidth="1"/>
    <col min="5635" max="5635" width="12.5703125" style="31" customWidth="1"/>
    <col min="5636" max="5636" width="5.42578125" style="31" customWidth="1"/>
    <col min="5637" max="5637" width="5.140625" style="31" customWidth="1"/>
    <col min="5638" max="5639" width="0" style="31" hidden="1" customWidth="1"/>
    <col min="5640" max="5640" width="25.7109375" style="31" customWidth="1"/>
    <col min="5641" max="5648" width="3.28515625" style="31" customWidth="1"/>
    <col min="5649" max="5649" width="3.85546875" style="31" customWidth="1"/>
    <col min="5650" max="5657" width="10.7109375" style="31" customWidth="1"/>
    <col min="5658" max="5664" width="9.28515625" style="31" customWidth="1"/>
    <col min="5665" max="5707" width="3.28515625" style="31" customWidth="1"/>
    <col min="5708" max="5884" width="9.140625" style="31"/>
    <col min="5885" max="5885" width="8.28515625" style="31" customWidth="1"/>
    <col min="5886" max="5886" width="4.28515625" style="31" customWidth="1"/>
    <col min="5887" max="5887" width="4.5703125" style="31" customWidth="1"/>
    <col min="5888" max="5889" width="0" style="31" hidden="1" customWidth="1"/>
    <col min="5890" max="5890" width="33" style="31" customWidth="1"/>
    <col min="5891" max="5891" width="12.5703125" style="31" customWidth="1"/>
    <col min="5892" max="5892" width="5.42578125" style="31" customWidth="1"/>
    <col min="5893" max="5893" width="5.140625" style="31" customWidth="1"/>
    <col min="5894" max="5895" width="0" style="31" hidden="1" customWidth="1"/>
    <col min="5896" max="5896" width="25.7109375" style="31" customWidth="1"/>
    <col min="5897" max="5904" width="3.28515625" style="31" customWidth="1"/>
    <col min="5905" max="5905" width="3.85546875" style="31" customWidth="1"/>
    <col min="5906" max="5913" width="10.7109375" style="31" customWidth="1"/>
    <col min="5914" max="5920" width="9.28515625" style="31" customWidth="1"/>
    <col min="5921" max="5963" width="3.28515625" style="31" customWidth="1"/>
    <col min="5964" max="6140" width="9.140625" style="31"/>
    <col min="6141" max="6141" width="8.28515625" style="31" customWidth="1"/>
    <col min="6142" max="6142" width="4.28515625" style="31" customWidth="1"/>
    <col min="6143" max="6143" width="4.5703125" style="31" customWidth="1"/>
    <col min="6144" max="6145" width="0" style="31" hidden="1" customWidth="1"/>
    <col min="6146" max="6146" width="33" style="31" customWidth="1"/>
    <col min="6147" max="6147" width="12.5703125" style="31" customWidth="1"/>
    <col min="6148" max="6148" width="5.42578125" style="31" customWidth="1"/>
    <col min="6149" max="6149" width="5.140625" style="31" customWidth="1"/>
    <col min="6150" max="6151" width="0" style="31" hidden="1" customWidth="1"/>
    <col min="6152" max="6152" width="25.7109375" style="31" customWidth="1"/>
    <col min="6153" max="6160" width="3.28515625" style="31" customWidth="1"/>
    <col min="6161" max="6161" width="3.85546875" style="31" customWidth="1"/>
    <col min="6162" max="6169" width="10.7109375" style="31" customWidth="1"/>
    <col min="6170" max="6176" width="9.28515625" style="31" customWidth="1"/>
    <col min="6177" max="6219" width="3.28515625" style="31" customWidth="1"/>
    <col min="6220" max="6396" width="9.140625" style="31"/>
    <col min="6397" max="6397" width="8.28515625" style="31" customWidth="1"/>
    <col min="6398" max="6398" width="4.28515625" style="31" customWidth="1"/>
    <col min="6399" max="6399" width="4.5703125" style="31" customWidth="1"/>
    <col min="6400" max="6401" width="0" style="31" hidden="1" customWidth="1"/>
    <col min="6402" max="6402" width="33" style="31" customWidth="1"/>
    <col min="6403" max="6403" width="12.5703125" style="31" customWidth="1"/>
    <col min="6404" max="6404" width="5.42578125" style="31" customWidth="1"/>
    <col min="6405" max="6405" width="5.140625" style="31" customWidth="1"/>
    <col min="6406" max="6407" width="0" style="31" hidden="1" customWidth="1"/>
    <col min="6408" max="6408" width="25.7109375" style="31" customWidth="1"/>
    <col min="6409" max="6416" width="3.28515625" style="31" customWidth="1"/>
    <col min="6417" max="6417" width="3.85546875" style="31" customWidth="1"/>
    <col min="6418" max="6425" width="10.7109375" style="31" customWidth="1"/>
    <col min="6426" max="6432" width="9.28515625" style="31" customWidth="1"/>
    <col min="6433" max="6475" width="3.28515625" style="31" customWidth="1"/>
    <col min="6476" max="6652" width="9.140625" style="31"/>
    <col min="6653" max="6653" width="8.28515625" style="31" customWidth="1"/>
    <col min="6654" max="6654" width="4.28515625" style="31" customWidth="1"/>
    <col min="6655" max="6655" width="4.5703125" style="31" customWidth="1"/>
    <col min="6656" max="6657" width="0" style="31" hidden="1" customWidth="1"/>
    <col min="6658" max="6658" width="33" style="31" customWidth="1"/>
    <col min="6659" max="6659" width="12.5703125" style="31" customWidth="1"/>
    <col min="6660" max="6660" width="5.42578125" style="31" customWidth="1"/>
    <col min="6661" max="6661" width="5.140625" style="31" customWidth="1"/>
    <col min="6662" max="6663" width="0" style="31" hidden="1" customWidth="1"/>
    <col min="6664" max="6664" width="25.7109375" style="31" customWidth="1"/>
    <col min="6665" max="6672" width="3.28515625" style="31" customWidth="1"/>
    <col min="6673" max="6673" width="3.85546875" style="31" customWidth="1"/>
    <col min="6674" max="6681" width="10.7109375" style="31" customWidth="1"/>
    <col min="6682" max="6688" width="9.28515625" style="31" customWidth="1"/>
    <col min="6689" max="6731" width="3.28515625" style="31" customWidth="1"/>
    <col min="6732" max="6908" width="9.140625" style="31"/>
    <col min="6909" max="6909" width="8.28515625" style="31" customWidth="1"/>
    <col min="6910" max="6910" width="4.28515625" style="31" customWidth="1"/>
    <col min="6911" max="6911" width="4.5703125" style="31" customWidth="1"/>
    <col min="6912" max="6913" width="0" style="31" hidden="1" customWidth="1"/>
    <col min="6914" max="6914" width="33" style="31" customWidth="1"/>
    <col min="6915" max="6915" width="12.5703125" style="31" customWidth="1"/>
    <col min="6916" max="6916" width="5.42578125" style="31" customWidth="1"/>
    <col min="6917" max="6917" width="5.140625" style="31" customWidth="1"/>
    <col min="6918" max="6919" width="0" style="31" hidden="1" customWidth="1"/>
    <col min="6920" max="6920" width="25.7109375" style="31" customWidth="1"/>
    <col min="6921" max="6928" width="3.28515625" style="31" customWidth="1"/>
    <col min="6929" max="6929" width="3.85546875" style="31" customWidth="1"/>
    <col min="6930" max="6937" width="10.7109375" style="31" customWidth="1"/>
    <col min="6938" max="6944" width="9.28515625" style="31" customWidth="1"/>
    <col min="6945" max="6987" width="3.28515625" style="31" customWidth="1"/>
    <col min="6988" max="7164" width="9.140625" style="31"/>
    <col min="7165" max="7165" width="8.28515625" style="31" customWidth="1"/>
    <col min="7166" max="7166" width="4.28515625" style="31" customWidth="1"/>
    <col min="7167" max="7167" width="4.5703125" style="31" customWidth="1"/>
    <col min="7168" max="7169" width="0" style="31" hidden="1" customWidth="1"/>
    <col min="7170" max="7170" width="33" style="31" customWidth="1"/>
    <col min="7171" max="7171" width="12.5703125" style="31" customWidth="1"/>
    <col min="7172" max="7172" width="5.42578125" style="31" customWidth="1"/>
    <col min="7173" max="7173" width="5.140625" style="31" customWidth="1"/>
    <col min="7174" max="7175" width="0" style="31" hidden="1" customWidth="1"/>
    <col min="7176" max="7176" width="25.7109375" style="31" customWidth="1"/>
    <col min="7177" max="7184" width="3.28515625" style="31" customWidth="1"/>
    <col min="7185" max="7185" width="3.85546875" style="31" customWidth="1"/>
    <col min="7186" max="7193" width="10.7109375" style="31" customWidth="1"/>
    <col min="7194" max="7200" width="9.28515625" style="31" customWidth="1"/>
    <col min="7201" max="7243" width="3.28515625" style="31" customWidth="1"/>
    <col min="7244" max="7420" width="9.140625" style="31"/>
    <col min="7421" max="7421" width="8.28515625" style="31" customWidth="1"/>
    <col min="7422" max="7422" width="4.28515625" style="31" customWidth="1"/>
    <col min="7423" max="7423" width="4.5703125" style="31" customWidth="1"/>
    <col min="7424" max="7425" width="0" style="31" hidden="1" customWidth="1"/>
    <col min="7426" max="7426" width="33" style="31" customWidth="1"/>
    <col min="7427" max="7427" width="12.5703125" style="31" customWidth="1"/>
    <col min="7428" max="7428" width="5.42578125" style="31" customWidth="1"/>
    <col min="7429" max="7429" width="5.140625" style="31" customWidth="1"/>
    <col min="7430" max="7431" width="0" style="31" hidden="1" customWidth="1"/>
    <col min="7432" max="7432" width="25.7109375" style="31" customWidth="1"/>
    <col min="7433" max="7440" width="3.28515625" style="31" customWidth="1"/>
    <col min="7441" max="7441" width="3.85546875" style="31" customWidth="1"/>
    <col min="7442" max="7449" width="10.7109375" style="31" customWidth="1"/>
    <col min="7450" max="7456" width="9.28515625" style="31" customWidth="1"/>
    <col min="7457" max="7499" width="3.28515625" style="31" customWidth="1"/>
    <col min="7500" max="7676" width="9.140625" style="31"/>
    <col min="7677" max="7677" width="8.28515625" style="31" customWidth="1"/>
    <col min="7678" max="7678" width="4.28515625" style="31" customWidth="1"/>
    <col min="7679" max="7679" width="4.5703125" style="31" customWidth="1"/>
    <col min="7680" max="7681" width="0" style="31" hidden="1" customWidth="1"/>
    <col min="7682" max="7682" width="33" style="31" customWidth="1"/>
    <col min="7683" max="7683" width="12.5703125" style="31" customWidth="1"/>
    <col min="7684" max="7684" width="5.42578125" style="31" customWidth="1"/>
    <col min="7685" max="7685" width="5.140625" style="31" customWidth="1"/>
    <col min="7686" max="7687" width="0" style="31" hidden="1" customWidth="1"/>
    <col min="7688" max="7688" width="25.7109375" style="31" customWidth="1"/>
    <col min="7689" max="7696" width="3.28515625" style="31" customWidth="1"/>
    <col min="7697" max="7697" width="3.85546875" style="31" customWidth="1"/>
    <col min="7698" max="7705" width="10.7109375" style="31" customWidth="1"/>
    <col min="7706" max="7712" width="9.28515625" style="31" customWidth="1"/>
    <col min="7713" max="7755" width="3.28515625" style="31" customWidth="1"/>
    <col min="7756" max="7932" width="9.140625" style="31"/>
    <col min="7933" max="7933" width="8.28515625" style="31" customWidth="1"/>
    <col min="7934" max="7934" width="4.28515625" style="31" customWidth="1"/>
    <col min="7935" max="7935" width="4.5703125" style="31" customWidth="1"/>
    <col min="7936" max="7937" width="0" style="31" hidden="1" customWidth="1"/>
    <col min="7938" max="7938" width="33" style="31" customWidth="1"/>
    <col min="7939" max="7939" width="12.5703125" style="31" customWidth="1"/>
    <col min="7940" max="7940" width="5.42578125" style="31" customWidth="1"/>
    <col min="7941" max="7941" width="5.140625" style="31" customWidth="1"/>
    <col min="7942" max="7943" width="0" style="31" hidden="1" customWidth="1"/>
    <col min="7944" max="7944" width="25.7109375" style="31" customWidth="1"/>
    <col min="7945" max="7952" width="3.28515625" style="31" customWidth="1"/>
    <col min="7953" max="7953" width="3.85546875" style="31" customWidth="1"/>
    <col min="7954" max="7961" width="10.7109375" style="31" customWidth="1"/>
    <col min="7962" max="7968" width="9.28515625" style="31" customWidth="1"/>
    <col min="7969" max="8011" width="3.28515625" style="31" customWidth="1"/>
    <col min="8012" max="8188" width="9.140625" style="31"/>
    <col min="8189" max="8189" width="8.28515625" style="31" customWidth="1"/>
    <col min="8190" max="8190" width="4.28515625" style="31" customWidth="1"/>
    <col min="8191" max="8191" width="4.5703125" style="31" customWidth="1"/>
    <col min="8192" max="8193" width="0" style="31" hidden="1" customWidth="1"/>
    <col min="8194" max="8194" width="33" style="31" customWidth="1"/>
    <col min="8195" max="8195" width="12.5703125" style="31" customWidth="1"/>
    <col min="8196" max="8196" width="5.42578125" style="31" customWidth="1"/>
    <col min="8197" max="8197" width="5.140625" style="31" customWidth="1"/>
    <col min="8198" max="8199" width="0" style="31" hidden="1" customWidth="1"/>
    <col min="8200" max="8200" width="25.7109375" style="31" customWidth="1"/>
    <col min="8201" max="8208" width="3.28515625" style="31" customWidth="1"/>
    <col min="8209" max="8209" width="3.85546875" style="31" customWidth="1"/>
    <col min="8210" max="8217" width="10.7109375" style="31" customWidth="1"/>
    <col min="8218" max="8224" width="9.28515625" style="31" customWidth="1"/>
    <col min="8225" max="8267" width="3.28515625" style="31" customWidth="1"/>
    <col min="8268" max="8444" width="9.140625" style="31"/>
    <col min="8445" max="8445" width="8.28515625" style="31" customWidth="1"/>
    <col min="8446" max="8446" width="4.28515625" style="31" customWidth="1"/>
    <col min="8447" max="8447" width="4.5703125" style="31" customWidth="1"/>
    <col min="8448" max="8449" width="0" style="31" hidden="1" customWidth="1"/>
    <col min="8450" max="8450" width="33" style="31" customWidth="1"/>
    <col min="8451" max="8451" width="12.5703125" style="31" customWidth="1"/>
    <col min="8452" max="8452" width="5.42578125" style="31" customWidth="1"/>
    <col min="8453" max="8453" width="5.140625" style="31" customWidth="1"/>
    <col min="8454" max="8455" width="0" style="31" hidden="1" customWidth="1"/>
    <col min="8456" max="8456" width="25.7109375" style="31" customWidth="1"/>
    <col min="8457" max="8464" width="3.28515625" style="31" customWidth="1"/>
    <col min="8465" max="8465" width="3.85546875" style="31" customWidth="1"/>
    <col min="8466" max="8473" width="10.7109375" style="31" customWidth="1"/>
    <col min="8474" max="8480" width="9.28515625" style="31" customWidth="1"/>
    <col min="8481" max="8523" width="3.28515625" style="31" customWidth="1"/>
    <col min="8524" max="8700" width="9.140625" style="31"/>
    <col min="8701" max="8701" width="8.28515625" style="31" customWidth="1"/>
    <col min="8702" max="8702" width="4.28515625" style="31" customWidth="1"/>
    <col min="8703" max="8703" width="4.5703125" style="31" customWidth="1"/>
    <col min="8704" max="8705" width="0" style="31" hidden="1" customWidth="1"/>
    <col min="8706" max="8706" width="33" style="31" customWidth="1"/>
    <col min="8707" max="8707" width="12.5703125" style="31" customWidth="1"/>
    <col min="8708" max="8708" width="5.42578125" style="31" customWidth="1"/>
    <col min="8709" max="8709" width="5.140625" style="31" customWidth="1"/>
    <col min="8710" max="8711" width="0" style="31" hidden="1" customWidth="1"/>
    <col min="8712" max="8712" width="25.7109375" style="31" customWidth="1"/>
    <col min="8713" max="8720" width="3.28515625" style="31" customWidth="1"/>
    <col min="8721" max="8721" width="3.85546875" style="31" customWidth="1"/>
    <col min="8722" max="8729" width="10.7109375" style="31" customWidth="1"/>
    <col min="8730" max="8736" width="9.28515625" style="31" customWidth="1"/>
    <col min="8737" max="8779" width="3.28515625" style="31" customWidth="1"/>
    <col min="8780" max="8956" width="9.140625" style="31"/>
    <col min="8957" max="8957" width="8.28515625" style="31" customWidth="1"/>
    <col min="8958" max="8958" width="4.28515625" style="31" customWidth="1"/>
    <col min="8959" max="8959" width="4.5703125" style="31" customWidth="1"/>
    <col min="8960" max="8961" width="0" style="31" hidden="1" customWidth="1"/>
    <col min="8962" max="8962" width="33" style="31" customWidth="1"/>
    <col min="8963" max="8963" width="12.5703125" style="31" customWidth="1"/>
    <col min="8964" max="8964" width="5.42578125" style="31" customWidth="1"/>
    <col min="8965" max="8965" width="5.140625" style="31" customWidth="1"/>
    <col min="8966" max="8967" width="0" style="31" hidden="1" customWidth="1"/>
    <col min="8968" max="8968" width="25.7109375" style="31" customWidth="1"/>
    <col min="8969" max="8976" width="3.28515625" style="31" customWidth="1"/>
    <col min="8977" max="8977" width="3.85546875" style="31" customWidth="1"/>
    <col min="8978" max="8985" width="10.7109375" style="31" customWidth="1"/>
    <col min="8986" max="8992" width="9.28515625" style="31" customWidth="1"/>
    <col min="8993" max="9035" width="3.28515625" style="31" customWidth="1"/>
    <col min="9036" max="9212" width="9.140625" style="31"/>
    <col min="9213" max="9213" width="8.28515625" style="31" customWidth="1"/>
    <col min="9214" max="9214" width="4.28515625" style="31" customWidth="1"/>
    <col min="9215" max="9215" width="4.5703125" style="31" customWidth="1"/>
    <col min="9216" max="9217" width="0" style="31" hidden="1" customWidth="1"/>
    <col min="9218" max="9218" width="33" style="31" customWidth="1"/>
    <col min="9219" max="9219" width="12.5703125" style="31" customWidth="1"/>
    <col min="9220" max="9220" width="5.42578125" style="31" customWidth="1"/>
    <col min="9221" max="9221" width="5.140625" style="31" customWidth="1"/>
    <col min="9222" max="9223" width="0" style="31" hidden="1" customWidth="1"/>
    <col min="9224" max="9224" width="25.7109375" style="31" customWidth="1"/>
    <col min="9225" max="9232" width="3.28515625" style="31" customWidth="1"/>
    <col min="9233" max="9233" width="3.85546875" style="31" customWidth="1"/>
    <col min="9234" max="9241" width="10.7109375" style="31" customWidth="1"/>
    <col min="9242" max="9248" width="9.28515625" style="31" customWidth="1"/>
    <col min="9249" max="9291" width="3.28515625" style="31" customWidth="1"/>
    <col min="9292" max="9468" width="9.140625" style="31"/>
    <col min="9469" max="9469" width="8.28515625" style="31" customWidth="1"/>
    <col min="9470" max="9470" width="4.28515625" style="31" customWidth="1"/>
    <col min="9471" max="9471" width="4.5703125" style="31" customWidth="1"/>
    <col min="9472" max="9473" width="0" style="31" hidden="1" customWidth="1"/>
    <col min="9474" max="9474" width="33" style="31" customWidth="1"/>
    <col min="9475" max="9475" width="12.5703125" style="31" customWidth="1"/>
    <col min="9476" max="9476" width="5.42578125" style="31" customWidth="1"/>
    <col min="9477" max="9477" width="5.140625" style="31" customWidth="1"/>
    <col min="9478" max="9479" width="0" style="31" hidden="1" customWidth="1"/>
    <col min="9480" max="9480" width="25.7109375" style="31" customWidth="1"/>
    <col min="9481" max="9488" width="3.28515625" style="31" customWidth="1"/>
    <col min="9489" max="9489" width="3.85546875" style="31" customWidth="1"/>
    <col min="9490" max="9497" width="10.7109375" style="31" customWidth="1"/>
    <col min="9498" max="9504" width="9.28515625" style="31" customWidth="1"/>
    <col min="9505" max="9547" width="3.28515625" style="31" customWidth="1"/>
    <col min="9548" max="9724" width="9.140625" style="31"/>
    <col min="9725" max="9725" width="8.28515625" style="31" customWidth="1"/>
    <col min="9726" max="9726" width="4.28515625" style="31" customWidth="1"/>
    <col min="9727" max="9727" width="4.5703125" style="31" customWidth="1"/>
    <col min="9728" max="9729" width="0" style="31" hidden="1" customWidth="1"/>
    <col min="9730" max="9730" width="33" style="31" customWidth="1"/>
    <col min="9731" max="9731" width="12.5703125" style="31" customWidth="1"/>
    <col min="9732" max="9732" width="5.42578125" style="31" customWidth="1"/>
    <col min="9733" max="9733" width="5.140625" style="31" customWidth="1"/>
    <col min="9734" max="9735" width="0" style="31" hidden="1" customWidth="1"/>
    <col min="9736" max="9736" width="25.7109375" style="31" customWidth="1"/>
    <col min="9737" max="9744" width="3.28515625" style="31" customWidth="1"/>
    <col min="9745" max="9745" width="3.85546875" style="31" customWidth="1"/>
    <col min="9746" max="9753" width="10.7109375" style="31" customWidth="1"/>
    <col min="9754" max="9760" width="9.28515625" style="31" customWidth="1"/>
    <col min="9761" max="9803" width="3.28515625" style="31" customWidth="1"/>
    <col min="9804" max="9980" width="9.140625" style="31"/>
    <col min="9981" max="9981" width="8.28515625" style="31" customWidth="1"/>
    <col min="9982" max="9982" width="4.28515625" style="31" customWidth="1"/>
    <col min="9983" max="9983" width="4.5703125" style="31" customWidth="1"/>
    <col min="9984" max="9985" width="0" style="31" hidden="1" customWidth="1"/>
    <col min="9986" max="9986" width="33" style="31" customWidth="1"/>
    <col min="9987" max="9987" width="12.5703125" style="31" customWidth="1"/>
    <col min="9988" max="9988" width="5.42578125" style="31" customWidth="1"/>
    <col min="9989" max="9989" width="5.140625" style="31" customWidth="1"/>
    <col min="9990" max="9991" width="0" style="31" hidden="1" customWidth="1"/>
    <col min="9992" max="9992" width="25.7109375" style="31" customWidth="1"/>
    <col min="9993" max="10000" width="3.28515625" style="31" customWidth="1"/>
    <col min="10001" max="10001" width="3.85546875" style="31" customWidth="1"/>
    <col min="10002" max="10009" width="10.7109375" style="31" customWidth="1"/>
    <col min="10010" max="10016" width="9.28515625" style="31" customWidth="1"/>
    <col min="10017" max="10059" width="3.28515625" style="31" customWidth="1"/>
    <col min="10060" max="10236" width="9.140625" style="31"/>
    <col min="10237" max="10237" width="8.28515625" style="31" customWidth="1"/>
    <col min="10238" max="10238" width="4.28515625" style="31" customWidth="1"/>
    <col min="10239" max="10239" width="4.5703125" style="31" customWidth="1"/>
    <col min="10240" max="10241" width="0" style="31" hidden="1" customWidth="1"/>
    <col min="10242" max="10242" width="33" style="31" customWidth="1"/>
    <col min="10243" max="10243" width="12.5703125" style="31" customWidth="1"/>
    <col min="10244" max="10244" width="5.42578125" style="31" customWidth="1"/>
    <col min="10245" max="10245" width="5.140625" style="31" customWidth="1"/>
    <col min="10246" max="10247" width="0" style="31" hidden="1" customWidth="1"/>
    <col min="10248" max="10248" width="25.7109375" style="31" customWidth="1"/>
    <col min="10249" max="10256" width="3.28515625" style="31" customWidth="1"/>
    <col min="10257" max="10257" width="3.85546875" style="31" customWidth="1"/>
    <col min="10258" max="10265" width="10.7109375" style="31" customWidth="1"/>
    <col min="10266" max="10272" width="9.28515625" style="31" customWidth="1"/>
    <col min="10273" max="10315" width="3.28515625" style="31" customWidth="1"/>
    <col min="10316" max="10492" width="9.140625" style="31"/>
    <col min="10493" max="10493" width="8.28515625" style="31" customWidth="1"/>
    <col min="10494" max="10494" width="4.28515625" style="31" customWidth="1"/>
    <col min="10495" max="10495" width="4.5703125" style="31" customWidth="1"/>
    <col min="10496" max="10497" width="0" style="31" hidden="1" customWidth="1"/>
    <col min="10498" max="10498" width="33" style="31" customWidth="1"/>
    <col min="10499" max="10499" width="12.5703125" style="31" customWidth="1"/>
    <col min="10500" max="10500" width="5.42578125" style="31" customWidth="1"/>
    <col min="10501" max="10501" width="5.140625" style="31" customWidth="1"/>
    <col min="10502" max="10503" width="0" style="31" hidden="1" customWidth="1"/>
    <col min="10504" max="10504" width="25.7109375" style="31" customWidth="1"/>
    <col min="10505" max="10512" width="3.28515625" style="31" customWidth="1"/>
    <col min="10513" max="10513" width="3.85546875" style="31" customWidth="1"/>
    <col min="10514" max="10521" width="10.7109375" style="31" customWidth="1"/>
    <col min="10522" max="10528" width="9.28515625" style="31" customWidth="1"/>
    <col min="10529" max="10571" width="3.28515625" style="31" customWidth="1"/>
    <col min="10572" max="10748" width="9.140625" style="31"/>
    <col min="10749" max="10749" width="8.28515625" style="31" customWidth="1"/>
    <col min="10750" max="10750" width="4.28515625" style="31" customWidth="1"/>
    <col min="10751" max="10751" width="4.5703125" style="31" customWidth="1"/>
    <col min="10752" max="10753" width="0" style="31" hidden="1" customWidth="1"/>
    <col min="10754" max="10754" width="33" style="31" customWidth="1"/>
    <col min="10755" max="10755" width="12.5703125" style="31" customWidth="1"/>
    <col min="10756" max="10756" width="5.42578125" style="31" customWidth="1"/>
    <col min="10757" max="10757" width="5.140625" style="31" customWidth="1"/>
    <col min="10758" max="10759" width="0" style="31" hidden="1" customWidth="1"/>
    <col min="10760" max="10760" width="25.7109375" style="31" customWidth="1"/>
    <col min="10761" max="10768" width="3.28515625" style="31" customWidth="1"/>
    <col min="10769" max="10769" width="3.85546875" style="31" customWidth="1"/>
    <col min="10770" max="10777" width="10.7109375" style="31" customWidth="1"/>
    <col min="10778" max="10784" width="9.28515625" style="31" customWidth="1"/>
    <col min="10785" max="10827" width="3.28515625" style="31" customWidth="1"/>
    <col min="10828" max="11004" width="9.140625" style="31"/>
    <col min="11005" max="11005" width="8.28515625" style="31" customWidth="1"/>
    <col min="11006" max="11006" width="4.28515625" style="31" customWidth="1"/>
    <col min="11007" max="11007" width="4.5703125" style="31" customWidth="1"/>
    <col min="11008" max="11009" width="0" style="31" hidden="1" customWidth="1"/>
    <col min="11010" max="11010" width="33" style="31" customWidth="1"/>
    <col min="11011" max="11011" width="12.5703125" style="31" customWidth="1"/>
    <col min="11012" max="11012" width="5.42578125" style="31" customWidth="1"/>
    <col min="11013" max="11013" width="5.140625" style="31" customWidth="1"/>
    <col min="11014" max="11015" width="0" style="31" hidden="1" customWidth="1"/>
    <col min="11016" max="11016" width="25.7109375" style="31" customWidth="1"/>
    <col min="11017" max="11024" width="3.28515625" style="31" customWidth="1"/>
    <col min="11025" max="11025" width="3.85546875" style="31" customWidth="1"/>
    <col min="11026" max="11033" width="10.7109375" style="31" customWidth="1"/>
    <col min="11034" max="11040" width="9.28515625" style="31" customWidth="1"/>
    <col min="11041" max="11083" width="3.28515625" style="31" customWidth="1"/>
    <col min="11084" max="11260" width="9.140625" style="31"/>
    <col min="11261" max="11261" width="8.28515625" style="31" customWidth="1"/>
    <col min="11262" max="11262" width="4.28515625" style="31" customWidth="1"/>
    <col min="11263" max="11263" width="4.5703125" style="31" customWidth="1"/>
    <col min="11264" max="11265" width="0" style="31" hidden="1" customWidth="1"/>
    <col min="11266" max="11266" width="33" style="31" customWidth="1"/>
    <col min="11267" max="11267" width="12.5703125" style="31" customWidth="1"/>
    <col min="11268" max="11268" width="5.42578125" style="31" customWidth="1"/>
    <col min="11269" max="11269" width="5.140625" style="31" customWidth="1"/>
    <col min="11270" max="11271" width="0" style="31" hidden="1" customWidth="1"/>
    <col min="11272" max="11272" width="25.7109375" style="31" customWidth="1"/>
    <col min="11273" max="11280" width="3.28515625" style="31" customWidth="1"/>
    <col min="11281" max="11281" width="3.85546875" style="31" customWidth="1"/>
    <col min="11282" max="11289" width="10.7109375" style="31" customWidth="1"/>
    <col min="11290" max="11296" width="9.28515625" style="31" customWidth="1"/>
    <col min="11297" max="11339" width="3.28515625" style="31" customWidth="1"/>
    <col min="11340" max="11516" width="9.140625" style="31"/>
    <col min="11517" max="11517" width="8.28515625" style="31" customWidth="1"/>
    <col min="11518" max="11518" width="4.28515625" style="31" customWidth="1"/>
    <col min="11519" max="11519" width="4.5703125" style="31" customWidth="1"/>
    <col min="11520" max="11521" width="0" style="31" hidden="1" customWidth="1"/>
    <col min="11522" max="11522" width="33" style="31" customWidth="1"/>
    <col min="11523" max="11523" width="12.5703125" style="31" customWidth="1"/>
    <col min="11524" max="11524" width="5.42578125" style="31" customWidth="1"/>
    <col min="11525" max="11525" width="5.140625" style="31" customWidth="1"/>
    <col min="11526" max="11527" width="0" style="31" hidden="1" customWidth="1"/>
    <col min="11528" max="11528" width="25.7109375" style="31" customWidth="1"/>
    <col min="11529" max="11536" width="3.28515625" style="31" customWidth="1"/>
    <col min="11537" max="11537" width="3.85546875" style="31" customWidth="1"/>
    <col min="11538" max="11545" width="10.7109375" style="31" customWidth="1"/>
    <col min="11546" max="11552" width="9.28515625" style="31" customWidth="1"/>
    <col min="11553" max="11595" width="3.28515625" style="31" customWidth="1"/>
    <col min="11596" max="11772" width="9.140625" style="31"/>
    <col min="11773" max="11773" width="8.28515625" style="31" customWidth="1"/>
    <col min="11774" max="11774" width="4.28515625" style="31" customWidth="1"/>
    <col min="11775" max="11775" width="4.5703125" style="31" customWidth="1"/>
    <col min="11776" max="11777" width="0" style="31" hidden="1" customWidth="1"/>
    <col min="11778" max="11778" width="33" style="31" customWidth="1"/>
    <col min="11779" max="11779" width="12.5703125" style="31" customWidth="1"/>
    <col min="11780" max="11780" width="5.42578125" style="31" customWidth="1"/>
    <col min="11781" max="11781" width="5.140625" style="31" customWidth="1"/>
    <col min="11782" max="11783" width="0" style="31" hidden="1" customWidth="1"/>
    <col min="11784" max="11784" width="25.7109375" style="31" customWidth="1"/>
    <col min="11785" max="11792" width="3.28515625" style="31" customWidth="1"/>
    <col min="11793" max="11793" width="3.85546875" style="31" customWidth="1"/>
    <col min="11794" max="11801" width="10.7109375" style="31" customWidth="1"/>
    <col min="11802" max="11808" width="9.28515625" style="31" customWidth="1"/>
    <col min="11809" max="11851" width="3.28515625" style="31" customWidth="1"/>
    <col min="11852" max="12028" width="9.140625" style="31"/>
    <col min="12029" max="12029" width="8.28515625" style="31" customWidth="1"/>
    <col min="12030" max="12030" width="4.28515625" style="31" customWidth="1"/>
    <col min="12031" max="12031" width="4.5703125" style="31" customWidth="1"/>
    <col min="12032" max="12033" width="0" style="31" hidden="1" customWidth="1"/>
    <col min="12034" max="12034" width="33" style="31" customWidth="1"/>
    <col min="12035" max="12035" width="12.5703125" style="31" customWidth="1"/>
    <col min="12036" max="12036" width="5.42578125" style="31" customWidth="1"/>
    <col min="12037" max="12037" width="5.140625" style="31" customWidth="1"/>
    <col min="12038" max="12039" width="0" style="31" hidden="1" customWidth="1"/>
    <col min="12040" max="12040" width="25.7109375" style="31" customWidth="1"/>
    <col min="12041" max="12048" width="3.28515625" style="31" customWidth="1"/>
    <col min="12049" max="12049" width="3.85546875" style="31" customWidth="1"/>
    <col min="12050" max="12057" width="10.7109375" style="31" customWidth="1"/>
    <col min="12058" max="12064" width="9.28515625" style="31" customWidth="1"/>
    <col min="12065" max="12107" width="3.28515625" style="31" customWidth="1"/>
    <col min="12108" max="12284" width="9.140625" style="31"/>
    <col min="12285" max="12285" width="8.28515625" style="31" customWidth="1"/>
    <col min="12286" max="12286" width="4.28515625" style="31" customWidth="1"/>
    <col min="12287" max="12287" width="4.5703125" style="31" customWidth="1"/>
    <col min="12288" max="12289" width="0" style="31" hidden="1" customWidth="1"/>
    <col min="12290" max="12290" width="33" style="31" customWidth="1"/>
    <col min="12291" max="12291" width="12.5703125" style="31" customWidth="1"/>
    <col min="12292" max="12292" width="5.42578125" style="31" customWidth="1"/>
    <col min="12293" max="12293" width="5.140625" style="31" customWidth="1"/>
    <col min="12294" max="12295" width="0" style="31" hidden="1" customWidth="1"/>
    <col min="12296" max="12296" width="25.7109375" style="31" customWidth="1"/>
    <col min="12297" max="12304" width="3.28515625" style="31" customWidth="1"/>
    <col min="12305" max="12305" width="3.85546875" style="31" customWidth="1"/>
    <col min="12306" max="12313" width="10.7109375" style="31" customWidth="1"/>
    <col min="12314" max="12320" width="9.28515625" style="31" customWidth="1"/>
    <col min="12321" max="12363" width="3.28515625" style="31" customWidth="1"/>
    <col min="12364" max="12540" width="9.140625" style="31"/>
    <col min="12541" max="12541" width="8.28515625" style="31" customWidth="1"/>
    <col min="12542" max="12542" width="4.28515625" style="31" customWidth="1"/>
    <col min="12543" max="12543" width="4.5703125" style="31" customWidth="1"/>
    <col min="12544" max="12545" width="0" style="31" hidden="1" customWidth="1"/>
    <col min="12546" max="12546" width="33" style="31" customWidth="1"/>
    <col min="12547" max="12547" width="12.5703125" style="31" customWidth="1"/>
    <col min="12548" max="12548" width="5.42578125" style="31" customWidth="1"/>
    <col min="12549" max="12549" width="5.140625" style="31" customWidth="1"/>
    <col min="12550" max="12551" width="0" style="31" hidden="1" customWidth="1"/>
    <col min="12552" max="12552" width="25.7109375" style="31" customWidth="1"/>
    <col min="12553" max="12560" width="3.28515625" style="31" customWidth="1"/>
    <col min="12561" max="12561" width="3.85546875" style="31" customWidth="1"/>
    <col min="12562" max="12569" width="10.7109375" style="31" customWidth="1"/>
    <col min="12570" max="12576" width="9.28515625" style="31" customWidth="1"/>
    <col min="12577" max="12619" width="3.28515625" style="31" customWidth="1"/>
    <col min="12620" max="12796" width="9.140625" style="31"/>
    <col min="12797" max="12797" width="8.28515625" style="31" customWidth="1"/>
    <col min="12798" max="12798" width="4.28515625" style="31" customWidth="1"/>
    <col min="12799" max="12799" width="4.5703125" style="31" customWidth="1"/>
    <col min="12800" max="12801" width="0" style="31" hidden="1" customWidth="1"/>
    <col min="12802" max="12802" width="33" style="31" customWidth="1"/>
    <col min="12803" max="12803" width="12.5703125" style="31" customWidth="1"/>
    <col min="12804" max="12804" width="5.42578125" style="31" customWidth="1"/>
    <col min="12805" max="12805" width="5.140625" style="31" customWidth="1"/>
    <col min="12806" max="12807" width="0" style="31" hidden="1" customWidth="1"/>
    <col min="12808" max="12808" width="25.7109375" style="31" customWidth="1"/>
    <col min="12809" max="12816" width="3.28515625" style="31" customWidth="1"/>
    <col min="12817" max="12817" width="3.85546875" style="31" customWidth="1"/>
    <col min="12818" max="12825" width="10.7109375" style="31" customWidth="1"/>
    <col min="12826" max="12832" width="9.28515625" style="31" customWidth="1"/>
    <col min="12833" max="12875" width="3.28515625" style="31" customWidth="1"/>
    <col min="12876" max="13052" width="9.140625" style="31"/>
    <col min="13053" max="13053" width="8.28515625" style="31" customWidth="1"/>
    <col min="13054" max="13054" width="4.28515625" style="31" customWidth="1"/>
    <col min="13055" max="13055" width="4.5703125" style="31" customWidth="1"/>
    <col min="13056" max="13057" width="0" style="31" hidden="1" customWidth="1"/>
    <col min="13058" max="13058" width="33" style="31" customWidth="1"/>
    <col min="13059" max="13059" width="12.5703125" style="31" customWidth="1"/>
    <col min="13060" max="13060" width="5.42578125" style="31" customWidth="1"/>
    <col min="13061" max="13061" width="5.140625" style="31" customWidth="1"/>
    <col min="13062" max="13063" width="0" style="31" hidden="1" customWidth="1"/>
    <col min="13064" max="13064" width="25.7109375" style="31" customWidth="1"/>
    <col min="13065" max="13072" width="3.28515625" style="31" customWidth="1"/>
    <col min="13073" max="13073" width="3.85546875" style="31" customWidth="1"/>
    <col min="13074" max="13081" width="10.7109375" style="31" customWidth="1"/>
    <col min="13082" max="13088" width="9.28515625" style="31" customWidth="1"/>
    <col min="13089" max="13131" width="3.28515625" style="31" customWidth="1"/>
    <col min="13132" max="13308" width="9.140625" style="31"/>
    <col min="13309" max="13309" width="8.28515625" style="31" customWidth="1"/>
    <col min="13310" max="13310" width="4.28515625" style="31" customWidth="1"/>
    <col min="13311" max="13311" width="4.5703125" style="31" customWidth="1"/>
    <col min="13312" max="13313" width="0" style="31" hidden="1" customWidth="1"/>
    <col min="13314" max="13314" width="33" style="31" customWidth="1"/>
    <col min="13315" max="13315" width="12.5703125" style="31" customWidth="1"/>
    <col min="13316" max="13316" width="5.42578125" style="31" customWidth="1"/>
    <col min="13317" max="13317" width="5.140625" style="31" customWidth="1"/>
    <col min="13318" max="13319" width="0" style="31" hidden="1" customWidth="1"/>
    <col min="13320" max="13320" width="25.7109375" style="31" customWidth="1"/>
    <col min="13321" max="13328" width="3.28515625" style="31" customWidth="1"/>
    <col min="13329" max="13329" width="3.85546875" style="31" customWidth="1"/>
    <col min="13330" max="13337" width="10.7109375" style="31" customWidth="1"/>
    <col min="13338" max="13344" width="9.28515625" style="31" customWidth="1"/>
    <col min="13345" max="13387" width="3.28515625" style="31" customWidth="1"/>
    <col min="13388" max="13564" width="9.140625" style="31"/>
    <col min="13565" max="13565" width="8.28515625" style="31" customWidth="1"/>
    <col min="13566" max="13566" width="4.28515625" style="31" customWidth="1"/>
    <col min="13567" max="13567" width="4.5703125" style="31" customWidth="1"/>
    <col min="13568" max="13569" width="0" style="31" hidden="1" customWidth="1"/>
    <col min="13570" max="13570" width="33" style="31" customWidth="1"/>
    <col min="13571" max="13571" width="12.5703125" style="31" customWidth="1"/>
    <col min="13572" max="13572" width="5.42578125" style="31" customWidth="1"/>
    <col min="13573" max="13573" width="5.140625" style="31" customWidth="1"/>
    <col min="13574" max="13575" width="0" style="31" hidden="1" customWidth="1"/>
    <col min="13576" max="13576" width="25.7109375" style="31" customWidth="1"/>
    <col min="13577" max="13584" width="3.28515625" style="31" customWidth="1"/>
    <col min="13585" max="13585" width="3.85546875" style="31" customWidth="1"/>
    <col min="13586" max="13593" width="10.7109375" style="31" customWidth="1"/>
    <col min="13594" max="13600" width="9.28515625" style="31" customWidth="1"/>
    <col min="13601" max="13643" width="3.28515625" style="31" customWidth="1"/>
    <col min="13644" max="13820" width="9.140625" style="31"/>
    <col min="13821" max="13821" width="8.28515625" style="31" customWidth="1"/>
    <col min="13822" max="13822" width="4.28515625" style="31" customWidth="1"/>
    <col min="13823" max="13823" width="4.5703125" style="31" customWidth="1"/>
    <col min="13824" max="13825" width="0" style="31" hidden="1" customWidth="1"/>
    <col min="13826" max="13826" width="33" style="31" customWidth="1"/>
    <col min="13827" max="13827" width="12.5703125" style="31" customWidth="1"/>
    <col min="13828" max="13828" width="5.42578125" style="31" customWidth="1"/>
    <col min="13829" max="13829" width="5.140625" style="31" customWidth="1"/>
    <col min="13830" max="13831" width="0" style="31" hidden="1" customWidth="1"/>
    <col min="13832" max="13832" width="25.7109375" style="31" customWidth="1"/>
    <col min="13833" max="13840" width="3.28515625" style="31" customWidth="1"/>
    <col min="13841" max="13841" width="3.85546875" style="31" customWidth="1"/>
    <col min="13842" max="13849" width="10.7109375" style="31" customWidth="1"/>
    <col min="13850" max="13856" width="9.28515625" style="31" customWidth="1"/>
    <col min="13857" max="13899" width="3.28515625" style="31" customWidth="1"/>
    <col min="13900" max="14076" width="9.140625" style="31"/>
    <col min="14077" max="14077" width="8.28515625" style="31" customWidth="1"/>
    <col min="14078" max="14078" width="4.28515625" style="31" customWidth="1"/>
    <col min="14079" max="14079" width="4.5703125" style="31" customWidth="1"/>
    <col min="14080" max="14081" width="0" style="31" hidden="1" customWidth="1"/>
    <col min="14082" max="14082" width="33" style="31" customWidth="1"/>
    <col min="14083" max="14083" width="12.5703125" style="31" customWidth="1"/>
    <col min="14084" max="14084" width="5.42578125" style="31" customWidth="1"/>
    <col min="14085" max="14085" width="5.140625" style="31" customWidth="1"/>
    <col min="14086" max="14087" width="0" style="31" hidden="1" customWidth="1"/>
    <col min="14088" max="14088" width="25.7109375" style="31" customWidth="1"/>
    <col min="14089" max="14096" width="3.28515625" style="31" customWidth="1"/>
    <col min="14097" max="14097" width="3.85546875" style="31" customWidth="1"/>
    <col min="14098" max="14105" width="10.7109375" style="31" customWidth="1"/>
    <col min="14106" max="14112" width="9.28515625" style="31" customWidth="1"/>
    <col min="14113" max="14155" width="3.28515625" style="31" customWidth="1"/>
    <col min="14156" max="14332" width="9.140625" style="31"/>
    <col min="14333" max="14333" width="8.28515625" style="31" customWidth="1"/>
    <col min="14334" max="14334" width="4.28515625" style="31" customWidth="1"/>
    <col min="14335" max="14335" width="4.5703125" style="31" customWidth="1"/>
    <col min="14336" max="14337" width="0" style="31" hidden="1" customWidth="1"/>
    <col min="14338" max="14338" width="33" style="31" customWidth="1"/>
    <col min="14339" max="14339" width="12.5703125" style="31" customWidth="1"/>
    <col min="14340" max="14340" width="5.42578125" style="31" customWidth="1"/>
    <col min="14341" max="14341" width="5.140625" style="31" customWidth="1"/>
    <col min="14342" max="14343" width="0" style="31" hidden="1" customWidth="1"/>
    <col min="14344" max="14344" width="25.7109375" style="31" customWidth="1"/>
    <col min="14345" max="14352" width="3.28515625" style="31" customWidth="1"/>
    <col min="14353" max="14353" width="3.85546875" style="31" customWidth="1"/>
    <col min="14354" max="14361" width="10.7109375" style="31" customWidth="1"/>
    <col min="14362" max="14368" width="9.28515625" style="31" customWidth="1"/>
    <col min="14369" max="14411" width="3.28515625" style="31" customWidth="1"/>
    <col min="14412" max="14588" width="9.140625" style="31"/>
    <col min="14589" max="14589" width="8.28515625" style="31" customWidth="1"/>
    <col min="14590" max="14590" width="4.28515625" style="31" customWidth="1"/>
    <col min="14591" max="14591" width="4.5703125" style="31" customWidth="1"/>
    <col min="14592" max="14593" width="0" style="31" hidden="1" customWidth="1"/>
    <col min="14594" max="14594" width="33" style="31" customWidth="1"/>
    <col min="14595" max="14595" width="12.5703125" style="31" customWidth="1"/>
    <col min="14596" max="14596" width="5.42578125" style="31" customWidth="1"/>
    <col min="14597" max="14597" width="5.140625" style="31" customWidth="1"/>
    <col min="14598" max="14599" width="0" style="31" hidden="1" customWidth="1"/>
    <col min="14600" max="14600" width="25.7109375" style="31" customWidth="1"/>
    <col min="14601" max="14608" width="3.28515625" style="31" customWidth="1"/>
    <col min="14609" max="14609" width="3.85546875" style="31" customWidth="1"/>
    <col min="14610" max="14617" width="10.7109375" style="31" customWidth="1"/>
    <col min="14618" max="14624" width="9.28515625" style="31" customWidth="1"/>
    <col min="14625" max="14667" width="3.28515625" style="31" customWidth="1"/>
    <col min="14668" max="14844" width="9.140625" style="31"/>
    <col min="14845" max="14845" width="8.28515625" style="31" customWidth="1"/>
    <col min="14846" max="14846" width="4.28515625" style="31" customWidth="1"/>
    <col min="14847" max="14847" width="4.5703125" style="31" customWidth="1"/>
    <col min="14848" max="14849" width="0" style="31" hidden="1" customWidth="1"/>
    <col min="14850" max="14850" width="33" style="31" customWidth="1"/>
    <col min="14851" max="14851" width="12.5703125" style="31" customWidth="1"/>
    <col min="14852" max="14852" width="5.42578125" style="31" customWidth="1"/>
    <col min="14853" max="14853" width="5.140625" style="31" customWidth="1"/>
    <col min="14854" max="14855" width="0" style="31" hidden="1" customWidth="1"/>
    <col min="14856" max="14856" width="25.7109375" style="31" customWidth="1"/>
    <col min="14857" max="14864" width="3.28515625" style="31" customWidth="1"/>
    <col min="14865" max="14865" width="3.85546875" style="31" customWidth="1"/>
    <col min="14866" max="14873" width="10.7109375" style="31" customWidth="1"/>
    <col min="14874" max="14880" width="9.28515625" style="31" customWidth="1"/>
    <col min="14881" max="14923" width="3.28515625" style="31" customWidth="1"/>
    <col min="14924" max="15100" width="9.140625" style="31"/>
    <col min="15101" max="15101" width="8.28515625" style="31" customWidth="1"/>
    <col min="15102" max="15102" width="4.28515625" style="31" customWidth="1"/>
    <col min="15103" max="15103" width="4.5703125" style="31" customWidth="1"/>
    <col min="15104" max="15105" width="0" style="31" hidden="1" customWidth="1"/>
    <col min="15106" max="15106" width="33" style="31" customWidth="1"/>
    <col min="15107" max="15107" width="12.5703125" style="31" customWidth="1"/>
    <col min="15108" max="15108" width="5.42578125" style="31" customWidth="1"/>
    <col min="15109" max="15109" width="5.140625" style="31" customWidth="1"/>
    <col min="15110" max="15111" width="0" style="31" hidden="1" customWidth="1"/>
    <col min="15112" max="15112" width="25.7109375" style="31" customWidth="1"/>
    <col min="15113" max="15120" width="3.28515625" style="31" customWidth="1"/>
    <col min="15121" max="15121" width="3.85546875" style="31" customWidth="1"/>
    <col min="15122" max="15129" width="10.7109375" style="31" customWidth="1"/>
    <col min="15130" max="15136" width="9.28515625" style="31" customWidth="1"/>
    <col min="15137" max="15179" width="3.28515625" style="31" customWidth="1"/>
    <col min="15180" max="15356" width="9.140625" style="31"/>
    <col min="15357" max="15357" width="8.28515625" style="31" customWidth="1"/>
    <col min="15358" max="15358" width="4.28515625" style="31" customWidth="1"/>
    <col min="15359" max="15359" width="4.5703125" style="31" customWidth="1"/>
    <col min="15360" max="15361" width="0" style="31" hidden="1" customWidth="1"/>
    <col min="15362" max="15362" width="33" style="31" customWidth="1"/>
    <col min="15363" max="15363" width="12.5703125" style="31" customWidth="1"/>
    <col min="15364" max="15364" width="5.42578125" style="31" customWidth="1"/>
    <col min="15365" max="15365" width="5.140625" style="31" customWidth="1"/>
    <col min="15366" max="15367" width="0" style="31" hidden="1" customWidth="1"/>
    <col min="15368" max="15368" width="25.7109375" style="31" customWidth="1"/>
    <col min="15369" max="15376" width="3.28515625" style="31" customWidth="1"/>
    <col min="15377" max="15377" width="3.85546875" style="31" customWidth="1"/>
    <col min="15378" max="15385" width="10.7109375" style="31" customWidth="1"/>
    <col min="15386" max="15392" width="9.28515625" style="31" customWidth="1"/>
    <col min="15393" max="15435" width="3.28515625" style="31" customWidth="1"/>
    <col min="15436" max="15612" width="9.140625" style="31"/>
    <col min="15613" max="15613" width="8.28515625" style="31" customWidth="1"/>
    <col min="15614" max="15614" width="4.28515625" style="31" customWidth="1"/>
    <col min="15615" max="15615" width="4.5703125" style="31" customWidth="1"/>
    <col min="15616" max="15617" width="0" style="31" hidden="1" customWidth="1"/>
    <col min="15618" max="15618" width="33" style="31" customWidth="1"/>
    <col min="15619" max="15619" width="12.5703125" style="31" customWidth="1"/>
    <col min="15620" max="15620" width="5.42578125" style="31" customWidth="1"/>
    <col min="15621" max="15621" width="5.140625" style="31" customWidth="1"/>
    <col min="15622" max="15623" width="0" style="31" hidden="1" customWidth="1"/>
    <col min="15624" max="15624" width="25.7109375" style="31" customWidth="1"/>
    <col min="15625" max="15632" width="3.28515625" style="31" customWidth="1"/>
    <col min="15633" max="15633" width="3.85546875" style="31" customWidth="1"/>
    <col min="15634" max="15641" width="10.7109375" style="31" customWidth="1"/>
    <col min="15642" max="15648" width="9.28515625" style="31" customWidth="1"/>
    <col min="15649" max="15691" width="3.28515625" style="31" customWidth="1"/>
    <col min="15692" max="15868" width="9.140625" style="31"/>
    <col min="15869" max="15869" width="8.28515625" style="31" customWidth="1"/>
    <col min="15870" max="15870" width="4.28515625" style="31" customWidth="1"/>
    <col min="15871" max="15871" width="4.5703125" style="31" customWidth="1"/>
    <col min="15872" max="15873" width="0" style="31" hidden="1" customWidth="1"/>
    <col min="15874" max="15874" width="33" style="31" customWidth="1"/>
    <col min="15875" max="15875" width="12.5703125" style="31" customWidth="1"/>
    <col min="15876" max="15876" width="5.42578125" style="31" customWidth="1"/>
    <col min="15877" max="15877" width="5.140625" style="31" customWidth="1"/>
    <col min="15878" max="15879" width="0" style="31" hidden="1" customWidth="1"/>
    <col min="15880" max="15880" width="25.7109375" style="31" customWidth="1"/>
    <col min="15881" max="15888" width="3.28515625" style="31" customWidth="1"/>
    <col min="15889" max="15889" width="3.85546875" style="31" customWidth="1"/>
    <col min="15890" max="15897" width="10.7109375" style="31" customWidth="1"/>
    <col min="15898" max="15904" width="9.28515625" style="31" customWidth="1"/>
    <col min="15905" max="15947" width="3.28515625" style="31" customWidth="1"/>
    <col min="15948" max="16124" width="9.140625" style="31"/>
    <col min="16125" max="16125" width="8.28515625" style="31" customWidth="1"/>
    <col min="16126" max="16126" width="4.28515625" style="31" customWidth="1"/>
    <col min="16127" max="16127" width="4.5703125" style="31" customWidth="1"/>
    <col min="16128" max="16129" width="0" style="31" hidden="1" customWidth="1"/>
    <col min="16130" max="16130" width="33" style="31" customWidth="1"/>
    <col min="16131" max="16131" width="12.5703125" style="31" customWidth="1"/>
    <col min="16132" max="16132" width="5.42578125" style="31" customWidth="1"/>
    <col min="16133" max="16133" width="5.140625" style="31" customWidth="1"/>
    <col min="16134" max="16135" width="0" style="31" hidden="1" customWidth="1"/>
    <col min="16136" max="16136" width="25.7109375" style="31" customWidth="1"/>
    <col min="16137" max="16144" width="3.28515625" style="31" customWidth="1"/>
    <col min="16145" max="16145" width="3.85546875" style="31" customWidth="1"/>
    <col min="16146" max="16153" width="10.7109375" style="31" customWidth="1"/>
    <col min="16154" max="16160" width="9.28515625" style="31" customWidth="1"/>
    <col min="16161" max="16203" width="3.28515625" style="31" customWidth="1"/>
    <col min="16204" max="16384" width="9.140625" style="31"/>
  </cols>
  <sheetData>
    <row r="1" spans="1:35" ht="21" customHeight="1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35" s="93" customFormat="1" ht="15">
      <c r="A2" s="87"/>
      <c r="B2" s="88"/>
      <c r="C2" s="88"/>
      <c r="D2" s="88"/>
      <c r="E2" s="88"/>
      <c r="F2" s="89" t="s">
        <v>0</v>
      </c>
      <c r="G2" s="138"/>
      <c r="H2" s="138"/>
      <c r="I2" s="138"/>
      <c r="J2" s="90"/>
      <c r="K2" s="90"/>
      <c r="L2" s="89" t="s">
        <v>133</v>
      </c>
      <c r="M2" s="139"/>
      <c r="N2" s="139"/>
      <c r="O2" s="139"/>
      <c r="P2" s="88"/>
      <c r="Q2" s="88"/>
      <c r="R2" s="88"/>
      <c r="S2" s="91"/>
      <c r="T2" s="91"/>
      <c r="U2" s="92"/>
    </row>
    <row r="3" spans="1:35" s="93" customFormat="1" ht="15">
      <c r="A3" s="90" t="s">
        <v>138</v>
      </c>
      <c r="B3" s="90"/>
      <c r="C3" s="87"/>
      <c r="D3" s="95"/>
      <c r="E3" s="95"/>
      <c r="F3" s="86"/>
      <c r="G3" s="136" t="s">
        <v>150</v>
      </c>
      <c r="H3" s="136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91"/>
      <c r="T3" s="91"/>
      <c r="U3" s="92"/>
    </row>
    <row r="4" spans="1:35" s="30" customFormat="1" ht="4.5" customHeight="1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  <c r="Q4" s="37"/>
      <c r="R4" s="37"/>
      <c r="S4" s="29"/>
      <c r="T4" s="29"/>
      <c r="U4" s="34"/>
    </row>
    <row r="5" spans="1:35" s="30" customFormat="1" ht="15.75">
      <c r="A5" s="32"/>
      <c r="B5" s="38" t="s">
        <v>148</v>
      </c>
      <c r="C5" s="38" t="s">
        <v>149</v>
      </c>
      <c r="D5" s="39"/>
      <c r="E5" s="39"/>
      <c r="F5" s="40" t="s">
        <v>2</v>
      </c>
      <c r="G5" s="41"/>
      <c r="H5" s="38" t="s">
        <v>148</v>
      </c>
      <c r="I5" s="38" t="s">
        <v>149</v>
      </c>
      <c r="J5" s="42"/>
      <c r="K5" s="42"/>
      <c r="L5" s="40" t="s">
        <v>3</v>
      </c>
      <c r="M5" s="43"/>
      <c r="N5" s="43"/>
      <c r="O5" s="43"/>
      <c r="P5" s="43"/>
      <c r="Q5" s="43"/>
      <c r="R5" s="43"/>
      <c r="S5" s="29"/>
      <c r="T5" s="29"/>
      <c r="U5" s="34"/>
    </row>
    <row r="6" spans="1:35" s="30" customFormat="1">
      <c r="A6" s="32"/>
      <c r="B6" s="32"/>
      <c r="C6" s="32"/>
      <c r="D6" s="22" t="b">
        <v>0</v>
      </c>
      <c r="E6" s="22" t="b">
        <v>0</v>
      </c>
      <c r="F6" s="44" t="s">
        <v>4</v>
      </c>
      <c r="G6" s="32"/>
      <c r="H6" s="32"/>
      <c r="I6" s="32"/>
      <c r="J6" s="22" t="b">
        <v>0</v>
      </c>
      <c r="K6" s="22" t="b">
        <v>0</v>
      </c>
      <c r="L6" s="32" t="s">
        <v>5</v>
      </c>
      <c r="M6" s="43"/>
      <c r="N6" s="43"/>
      <c r="O6" s="43"/>
      <c r="P6" s="43"/>
      <c r="Q6" s="43"/>
      <c r="R6" s="43"/>
      <c r="S6" s="29"/>
      <c r="T6" s="29"/>
      <c r="U6" s="34"/>
    </row>
    <row r="7" spans="1:35" s="30" customFormat="1">
      <c r="A7" s="32"/>
      <c r="B7" s="32"/>
      <c r="C7" s="32"/>
      <c r="D7" s="22" t="b">
        <v>0</v>
      </c>
      <c r="E7" s="22" t="b">
        <v>0</v>
      </c>
      <c r="F7" s="44" t="s">
        <v>6</v>
      </c>
      <c r="G7" s="32"/>
      <c r="H7" s="32"/>
      <c r="I7" s="32"/>
      <c r="J7" s="22" t="b">
        <v>0</v>
      </c>
      <c r="K7" s="22" t="b">
        <v>0</v>
      </c>
      <c r="L7" s="32" t="s">
        <v>7</v>
      </c>
      <c r="M7" s="43"/>
      <c r="N7" s="43"/>
      <c r="O7" s="43"/>
      <c r="P7" s="43"/>
      <c r="Q7" s="43"/>
      <c r="R7" s="43"/>
      <c r="S7" s="29"/>
      <c r="T7" s="29"/>
      <c r="U7" s="34"/>
    </row>
    <row r="8" spans="1:35" s="30" customFormat="1">
      <c r="A8" s="32"/>
      <c r="B8" s="32"/>
      <c r="C8" s="32"/>
      <c r="D8" s="22" t="b">
        <v>0</v>
      </c>
      <c r="E8" s="22" t="b">
        <v>0</v>
      </c>
      <c r="F8" s="44" t="s">
        <v>8</v>
      </c>
      <c r="G8" s="32"/>
      <c r="H8" s="32"/>
      <c r="I8" s="32"/>
      <c r="J8" s="22" t="b">
        <v>0</v>
      </c>
      <c r="K8" s="22" t="b">
        <v>0</v>
      </c>
      <c r="L8" s="32" t="s">
        <v>9</v>
      </c>
      <c r="M8" s="43"/>
      <c r="N8" s="43"/>
      <c r="O8" s="43"/>
      <c r="P8" s="43"/>
      <c r="Q8" s="43"/>
      <c r="R8" s="43"/>
      <c r="S8" s="29"/>
      <c r="T8" s="29"/>
      <c r="U8" s="34"/>
    </row>
    <row r="9" spans="1:35" s="30" customFormat="1">
      <c r="A9" s="32"/>
      <c r="B9" s="32"/>
      <c r="C9" s="32"/>
      <c r="D9" s="22" t="b">
        <v>0</v>
      </c>
      <c r="E9" s="22" t="b">
        <v>0</v>
      </c>
      <c r="F9" s="44" t="s">
        <v>10</v>
      </c>
      <c r="G9" s="32"/>
      <c r="H9" s="32"/>
      <c r="I9" s="32"/>
      <c r="J9" s="22" t="b">
        <v>0</v>
      </c>
      <c r="K9" s="22" t="b">
        <v>0</v>
      </c>
      <c r="L9" s="32" t="s">
        <v>11</v>
      </c>
      <c r="M9" s="43"/>
      <c r="N9" s="43"/>
      <c r="O9" s="45"/>
      <c r="P9" s="43"/>
      <c r="Q9" s="43"/>
      <c r="R9" s="43"/>
      <c r="S9" s="29"/>
      <c r="T9" s="29"/>
      <c r="U9" s="34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s="30" customFormat="1">
      <c r="A10" s="32"/>
      <c r="B10" s="32"/>
      <c r="C10" s="32"/>
      <c r="D10" s="22" t="b">
        <v>0</v>
      </c>
      <c r="E10" s="22" t="b">
        <v>0</v>
      </c>
      <c r="F10" s="44" t="s">
        <v>12</v>
      </c>
      <c r="G10" s="43"/>
      <c r="H10" s="32"/>
      <c r="I10" s="32"/>
      <c r="J10" s="22" t="b">
        <v>0</v>
      </c>
      <c r="K10" s="22" t="b">
        <v>0</v>
      </c>
      <c r="L10" s="32" t="s">
        <v>13</v>
      </c>
      <c r="M10" s="43"/>
      <c r="N10" s="43"/>
      <c r="O10" s="43"/>
      <c r="P10" s="43"/>
      <c r="Q10" s="43"/>
      <c r="R10" s="43"/>
      <c r="S10" s="29"/>
      <c r="T10" s="29"/>
      <c r="U10" s="34"/>
      <c r="V10" s="46"/>
      <c r="W10" s="96"/>
      <c r="X10" s="97" t="b">
        <v>1</v>
      </c>
      <c r="Y10" s="96" t="s">
        <v>103</v>
      </c>
      <c r="Z10" s="96" t="s">
        <v>130</v>
      </c>
      <c r="AA10" s="96" t="s">
        <v>131</v>
      </c>
      <c r="AB10" s="96" t="s">
        <v>127</v>
      </c>
      <c r="AC10" s="96" t="s">
        <v>107</v>
      </c>
      <c r="AD10" s="96"/>
      <c r="AE10" s="96"/>
      <c r="AF10" s="96"/>
      <c r="AG10" s="96"/>
      <c r="AH10" s="98"/>
      <c r="AI10" s="29"/>
    </row>
    <row r="11" spans="1:35" s="30" customFormat="1">
      <c r="A11" s="32"/>
      <c r="B11" s="32"/>
      <c r="C11" s="32"/>
      <c r="D11" s="22" t="b">
        <v>0</v>
      </c>
      <c r="E11" s="22" t="b">
        <v>0</v>
      </c>
      <c r="F11" s="44" t="s">
        <v>14</v>
      </c>
      <c r="G11" s="32"/>
      <c r="H11" s="32"/>
      <c r="I11" s="32"/>
      <c r="J11" s="22" t="b">
        <v>0</v>
      </c>
      <c r="K11" s="22" t="b">
        <v>0</v>
      </c>
      <c r="L11" s="32" t="s">
        <v>15</v>
      </c>
      <c r="M11" s="43"/>
      <c r="N11" s="43"/>
      <c r="O11" s="43"/>
      <c r="P11" s="43"/>
      <c r="Q11" s="43"/>
      <c r="R11" s="43"/>
      <c r="S11" s="29"/>
      <c r="T11" s="29"/>
      <c r="U11" s="34"/>
      <c r="V11" s="46"/>
      <c r="W11" s="96"/>
      <c r="X11" s="96" t="s">
        <v>148</v>
      </c>
      <c r="Y11" s="97">
        <f>COUNTIF(D6:D31,X10)</f>
        <v>0</v>
      </c>
      <c r="Z11" s="97">
        <f>COUNTIF(D36:D55,X10)</f>
        <v>0</v>
      </c>
      <c r="AA11" s="97">
        <f>COUNTIF(J6:J26,X10)</f>
        <v>0</v>
      </c>
      <c r="AB11" s="97">
        <f>COUNTIF(J29:J36,X10)</f>
        <v>0</v>
      </c>
      <c r="AC11" s="97">
        <f>COUNTIF(J39:J58,X10)</f>
        <v>0</v>
      </c>
      <c r="AD11" s="96"/>
      <c r="AE11" s="96"/>
      <c r="AF11" s="96"/>
      <c r="AG11" s="96"/>
      <c r="AH11" s="98"/>
      <c r="AI11" s="29"/>
    </row>
    <row r="12" spans="1:35" s="30" customFormat="1">
      <c r="A12" s="32"/>
      <c r="B12" s="32"/>
      <c r="C12" s="32"/>
      <c r="D12" s="22" t="b">
        <v>0</v>
      </c>
      <c r="E12" s="22" t="b">
        <v>0</v>
      </c>
      <c r="F12" s="44" t="s">
        <v>16</v>
      </c>
      <c r="G12" s="32"/>
      <c r="H12" s="32"/>
      <c r="I12" s="32"/>
      <c r="J12" s="22" t="b">
        <v>0</v>
      </c>
      <c r="K12" s="22" t="b">
        <v>0</v>
      </c>
      <c r="L12" s="32" t="s">
        <v>17</v>
      </c>
      <c r="M12" s="43"/>
      <c r="N12" s="43"/>
      <c r="O12" s="43"/>
      <c r="P12" s="43"/>
      <c r="Q12" s="43"/>
      <c r="R12" s="43"/>
      <c r="S12" s="29"/>
      <c r="T12" s="29"/>
      <c r="U12" s="29"/>
      <c r="V12" s="46"/>
      <c r="W12" s="96"/>
      <c r="X12" s="96" t="s">
        <v>149</v>
      </c>
      <c r="Y12" s="97">
        <f>COUNTIF(E6:E31,X10)</f>
        <v>0</v>
      </c>
      <c r="Z12" s="97">
        <f>COUNTIF(E36:E55,X10)</f>
        <v>0</v>
      </c>
      <c r="AA12" s="97">
        <f>COUNTIF(K6:K26,X10)</f>
        <v>0</v>
      </c>
      <c r="AB12" s="97">
        <f>COUNTIF(K29:K36,X10)</f>
        <v>0</v>
      </c>
      <c r="AC12" s="97">
        <f>COUNTIF(K39:K58,X10)</f>
        <v>0</v>
      </c>
      <c r="AD12" s="96"/>
      <c r="AE12" s="96"/>
      <c r="AF12" s="96"/>
      <c r="AG12" s="96"/>
      <c r="AH12" s="98"/>
      <c r="AI12" s="29"/>
    </row>
    <row r="13" spans="1:35" s="30" customFormat="1">
      <c r="A13" s="32"/>
      <c r="B13" s="32"/>
      <c r="C13" s="32"/>
      <c r="D13" s="22" t="b">
        <v>0</v>
      </c>
      <c r="E13" s="22" t="b">
        <v>0</v>
      </c>
      <c r="F13" s="44" t="s">
        <v>18</v>
      </c>
      <c r="G13" s="32"/>
      <c r="H13" s="32"/>
      <c r="I13" s="32"/>
      <c r="J13" s="22" t="b">
        <v>0</v>
      </c>
      <c r="K13" s="22" t="b">
        <v>0</v>
      </c>
      <c r="L13" s="32" t="s">
        <v>19</v>
      </c>
      <c r="M13" s="43"/>
      <c r="N13" s="43"/>
      <c r="O13" s="43"/>
      <c r="P13" s="43"/>
      <c r="Q13" s="43"/>
      <c r="R13" s="43"/>
      <c r="S13" s="29"/>
      <c r="T13" s="29"/>
      <c r="U13" s="29"/>
      <c r="V13" s="46"/>
      <c r="W13" s="96"/>
      <c r="X13" s="96" t="s">
        <v>108</v>
      </c>
      <c r="Y13" s="97">
        <f>SUM(Y11:Y12)</f>
        <v>0</v>
      </c>
      <c r="Z13" s="97">
        <f t="shared" ref="Z13:AC13" si="0">SUM(Z11:Z12)</f>
        <v>0</v>
      </c>
      <c r="AA13" s="97">
        <f t="shared" si="0"/>
        <v>0</v>
      </c>
      <c r="AB13" s="97">
        <f t="shared" si="0"/>
        <v>0</v>
      </c>
      <c r="AC13" s="97">
        <f t="shared" si="0"/>
        <v>0</v>
      </c>
      <c r="AD13" s="96"/>
      <c r="AE13" s="96"/>
      <c r="AF13" s="96"/>
      <c r="AG13" s="96"/>
      <c r="AH13" s="98"/>
      <c r="AI13" s="29"/>
    </row>
    <row r="14" spans="1:35" s="30" customFormat="1">
      <c r="A14" s="32"/>
      <c r="B14" s="32"/>
      <c r="C14" s="32"/>
      <c r="D14" s="22" t="b">
        <v>0</v>
      </c>
      <c r="E14" s="22" t="b">
        <v>0</v>
      </c>
      <c r="F14" s="44" t="s">
        <v>20</v>
      </c>
      <c r="G14" s="32"/>
      <c r="H14" s="32"/>
      <c r="I14" s="32"/>
      <c r="J14" s="22" t="b">
        <v>0</v>
      </c>
      <c r="K14" s="22" t="b">
        <v>0</v>
      </c>
      <c r="L14" s="32" t="s">
        <v>21</v>
      </c>
      <c r="M14" s="43"/>
      <c r="N14" s="43"/>
      <c r="O14" s="43"/>
      <c r="P14" s="43"/>
      <c r="Q14" s="43"/>
      <c r="R14" s="43"/>
      <c r="S14" s="29"/>
      <c r="T14" s="29"/>
      <c r="U14" s="29"/>
      <c r="V14" s="34"/>
      <c r="W14" s="99"/>
      <c r="X14" s="96"/>
      <c r="Y14" s="96"/>
      <c r="Z14" s="99"/>
      <c r="AA14" s="99"/>
      <c r="AB14" s="99"/>
      <c r="AC14" s="99"/>
      <c r="AD14" s="96"/>
      <c r="AE14" s="96"/>
      <c r="AF14" s="99"/>
      <c r="AG14" s="99"/>
      <c r="AH14" s="98"/>
      <c r="AI14" s="29"/>
    </row>
    <row r="15" spans="1:35" s="30" customFormat="1">
      <c r="A15" s="32"/>
      <c r="B15" s="32"/>
      <c r="C15" s="32"/>
      <c r="D15" s="22" t="b">
        <v>0</v>
      </c>
      <c r="E15" s="22" t="b">
        <v>0</v>
      </c>
      <c r="F15" s="44" t="s">
        <v>22</v>
      </c>
      <c r="G15" s="32"/>
      <c r="H15" s="32"/>
      <c r="I15" s="32"/>
      <c r="J15" s="22" t="b">
        <v>0</v>
      </c>
      <c r="K15" s="22" t="b">
        <v>0</v>
      </c>
      <c r="L15" s="32" t="s">
        <v>23</v>
      </c>
      <c r="M15" s="43"/>
      <c r="N15" s="43"/>
      <c r="O15" s="43"/>
      <c r="P15" s="43"/>
      <c r="Q15" s="43"/>
      <c r="R15" s="43"/>
      <c r="S15" s="29"/>
      <c r="T15" s="29"/>
      <c r="U15" s="29"/>
      <c r="V15" s="47"/>
      <c r="W15" s="100"/>
      <c r="X15" s="96" t="s">
        <v>129</v>
      </c>
      <c r="Y15" s="96" t="s">
        <v>111</v>
      </c>
      <c r="Z15" s="96" t="s">
        <v>109</v>
      </c>
      <c r="AA15" s="96" t="s">
        <v>113</v>
      </c>
      <c r="AB15" s="96" t="s">
        <v>110</v>
      </c>
      <c r="AC15" s="96" t="s">
        <v>112</v>
      </c>
      <c r="AD15" s="96" t="s">
        <v>115</v>
      </c>
      <c r="AE15" s="96" t="s">
        <v>116</v>
      </c>
      <c r="AF15" s="96" t="s">
        <v>114</v>
      </c>
      <c r="AG15" s="96" t="s">
        <v>117</v>
      </c>
      <c r="AH15" s="98"/>
      <c r="AI15" s="29"/>
    </row>
    <row r="16" spans="1:35" s="30" customFormat="1">
      <c r="A16" s="32"/>
      <c r="B16" s="32"/>
      <c r="C16" s="32"/>
      <c r="D16" s="22" t="b">
        <v>0</v>
      </c>
      <c r="E16" s="22" t="b">
        <v>0</v>
      </c>
      <c r="F16" s="44" t="s">
        <v>24</v>
      </c>
      <c r="G16" s="32"/>
      <c r="H16" s="32"/>
      <c r="I16" s="32"/>
      <c r="J16" s="22" t="b">
        <v>0</v>
      </c>
      <c r="K16" s="22" t="b">
        <v>0</v>
      </c>
      <c r="L16" s="32" t="s">
        <v>25</v>
      </c>
      <c r="M16" s="43"/>
      <c r="N16" s="43"/>
      <c r="O16" s="43"/>
      <c r="P16" s="43"/>
      <c r="Q16" s="43"/>
      <c r="R16" s="43"/>
      <c r="S16" s="29"/>
      <c r="T16" s="29"/>
      <c r="U16" s="29"/>
      <c r="W16" s="96" t="s">
        <v>148</v>
      </c>
      <c r="X16" s="97">
        <f>COUNTIF(D37:D37,X10)</f>
        <v>0</v>
      </c>
      <c r="Y16" s="97">
        <f>COUNTIF(D38:D38,X10)</f>
        <v>0</v>
      </c>
      <c r="Z16" s="97">
        <f>COUNTIF(D39:D39,X10)</f>
        <v>0</v>
      </c>
      <c r="AA16" s="101">
        <f>COUNTIF(D40:D40,X10)</f>
        <v>0</v>
      </c>
      <c r="AB16" s="97">
        <f>COUNTIF(D41:D41,X10)</f>
        <v>0</v>
      </c>
      <c r="AC16" s="97">
        <f>COUNTIF(D42:D42,X10)</f>
        <v>0</v>
      </c>
      <c r="AD16" s="97">
        <f>COUNTIF(D43:D43,X10)</f>
        <v>0</v>
      </c>
      <c r="AE16" s="97">
        <f>COUNTIF(D44:D44,X10)</f>
        <v>0</v>
      </c>
      <c r="AF16" s="97">
        <f>COUNTIF(D45:D45,X10)</f>
        <v>0</v>
      </c>
      <c r="AG16" s="97">
        <f>COUNTIF(D46:D46,X10)</f>
        <v>0</v>
      </c>
      <c r="AH16" s="98"/>
      <c r="AI16" s="29"/>
    </row>
    <row r="17" spans="1:35" s="30" customFormat="1">
      <c r="A17" s="32"/>
      <c r="B17" s="32"/>
      <c r="C17" s="32"/>
      <c r="D17" s="22" t="b">
        <v>0</v>
      </c>
      <c r="E17" s="22" t="b">
        <v>0</v>
      </c>
      <c r="F17" s="44" t="s">
        <v>26</v>
      </c>
      <c r="G17" s="32"/>
      <c r="H17" s="32"/>
      <c r="I17" s="32"/>
      <c r="J17" s="22" t="b">
        <v>0</v>
      </c>
      <c r="K17" s="22" t="b">
        <v>0</v>
      </c>
      <c r="L17" s="32" t="s">
        <v>27</v>
      </c>
      <c r="M17" s="43"/>
      <c r="N17" s="43"/>
      <c r="O17" s="43"/>
      <c r="P17" s="43"/>
      <c r="Q17" s="43"/>
      <c r="R17" s="43"/>
      <c r="S17" s="29"/>
      <c r="T17" s="29"/>
      <c r="U17" s="29"/>
      <c r="W17" s="96" t="s">
        <v>149</v>
      </c>
      <c r="X17" s="97">
        <f>COUNTIF(E37:E37,X10)</f>
        <v>0</v>
      </c>
      <c r="Y17" s="97">
        <f>COUNTIF(E38:E38,X10)</f>
        <v>0</v>
      </c>
      <c r="Z17" s="97">
        <f>COUNTIF(E39:E39,X10)</f>
        <v>0</v>
      </c>
      <c r="AA17" s="101">
        <f>COUNTIF(E40:E40,X10)</f>
        <v>0</v>
      </c>
      <c r="AB17" s="97">
        <f>COUNTIF(E41:E41,X10)</f>
        <v>0</v>
      </c>
      <c r="AC17" s="97">
        <f>COUNTIF(E42:E42,X10)</f>
        <v>0</v>
      </c>
      <c r="AD17" s="97">
        <f>COUNTIF(E43:E43,X10)</f>
        <v>0</v>
      </c>
      <c r="AE17" s="97">
        <f>COUNTIF(E44:E44,X10)</f>
        <v>0</v>
      </c>
      <c r="AF17" s="97">
        <f>COUNTIF(E45:E45,X10)</f>
        <v>0</v>
      </c>
      <c r="AG17" s="97">
        <f>COUNTIF(E46:E46,X10)</f>
        <v>0</v>
      </c>
      <c r="AH17" s="98"/>
      <c r="AI17" s="29"/>
    </row>
    <row r="18" spans="1:35" s="30" customFormat="1">
      <c r="A18" s="32"/>
      <c r="B18" s="32"/>
      <c r="C18" s="32"/>
      <c r="D18" s="22" t="b">
        <v>0</v>
      </c>
      <c r="E18" s="22" t="b">
        <v>0</v>
      </c>
      <c r="F18" s="44" t="s">
        <v>28</v>
      </c>
      <c r="G18" s="32"/>
      <c r="H18" s="32"/>
      <c r="I18" s="32"/>
      <c r="J18" s="22" t="b">
        <v>0</v>
      </c>
      <c r="K18" s="22" t="b">
        <v>0</v>
      </c>
      <c r="L18" s="32" t="s">
        <v>29</v>
      </c>
      <c r="M18" s="43"/>
      <c r="N18" s="43"/>
      <c r="O18" s="43"/>
      <c r="P18" s="43"/>
      <c r="Q18" s="43"/>
      <c r="R18" s="43"/>
      <c r="S18" s="29"/>
      <c r="T18" s="29"/>
      <c r="U18" s="29"/>
      <c r="W18" s="96" t="s">
        <v>108</v>
      </c>
      <c r="X18" s="97">
        <f t="shared" ref="X18:AG18" si="1">SUM(X16:X17)</f>
        <v>0</v>
      </c>
      <c r="Y18" s="97">
        <f t="shared" si="1"/>
        <v>0</v>
      </c>
      <c r="Z18" s="97">
        <f t="shared" si="1"/>
        <v>0</v>
      </c>
      <c r="AA18" s="101">
        <f t="shared" si="1"/>
        <v>0</v>
      </c>
      <c r="AB18" s="97">
        <f t="shared" si="1"/>
        <v>0</v>
      </c>
      <c r="AC18" s="97">
        <f t="shared" si="1"/>
        <v>0</v>
      </c>
      <c r="AD18" s="97">
        <f t="shared" si="1"/>
        <v>0</v>
      </c>
      <c r="AE18" s="97">
        <f t="shared" si="1"/>
        <v>0</v>
      </c>
      <c r="AF18" s="97">
        <f t="shared" si="1"/>
        <v>0</v>
      </c>
      <c r="AG18" s="102">
        <f t="shared" si="1"/>
        <v>0</v>
      </c>
      <c r="AH18" s="98"/>
      <c r="AI18" s="29"/>
    </row>
    <row r="19" spans="1:35" s="30" customFormat="1">
      <c r="A19" s="32"/>
      <c r="B19" s="32"/>
      <c r="C19" s="32"/>
      <c r="D19" s="22" t="b">
        <v>0</v>
      </c>
      <c r="E19" s="22" t="b">
        <v>0</v>
      </c>
      <c r="F19" s="44" t="s">
        <v>30</v>
      </c>
      <c r="G19" s="32"/>
      <c r="H19" s="32"/>
      <c r="I19" s="32"/>
      <c r="J19" s="22" t="b">
        <v>0</v>
      </c>
      <c r="K19" s="22" t="b">
        <v>0</v>
      </c>
      <c r="L19" s="32" t="s">
        <v>31</v>
      </c>
      <c r="M19" s="43"/>
      <c r="N19" s="43"/>
      <c r="O19" s="43"/>
      <c r="P19" s="43"/>
      <c r="Q19" s="43"/>
      <c r="R19" s="43"/>
      <c r="S19" s="29"/>
      <c r="T19" s="29"/>
      <c r="U19" s="29"/>
      <c r="V19" s="29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29"/>
    </row>
    <row r="20" spans="1:35" s="30" customFormat="1">
      <c r="A20" s="32"/>
      <c r="B20" s="32"/>
      <c r="C20" s="32"/>
      <c r="D20" s="22" t="b">
        <v>0</v>
      </c>
      <c r="E20" s="22" t="b">
        <v>0</v>
      </c>
      <c r="F20" s="44" t="s">
        <v>32</v>
      </c>
      <c r="G20" s="32"/>
      <c r="H20" s="32"/>
      <c r="I20" s="32"/>
      <c r="J20" s="22" t="b">
        <v>0</v>
      </c>
      <c r="K20" s="22" t="b">
        <v>0</v>
      </c>
      <c r="L20" s="32" t="s">
        <v>33</v>
      </c>
      <c r="M20" s="43"/>
      <c r="N20" s="43"/>
      <c r="O20" s="43"/>
      <c r="P20" s="43"/>
      <c r="Q20" s="43"/>
      <c r="R20" s="4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5" s="30" customFormat="1">
      <c r="A21" s="32"/>
      <c r="B21" s="32"/>
      <c r="C21" s="32"/>
      <c r="D21" s="22" t="b">
        <v>0</v>
      </c>
      <c r="E21" s="22" t="b">
        <v>0</v>
      </c>
      <c r="F21" s="44" t="s">
        <v>34</v>
      </c>
      <c r="G21" s="32"/>
      <c r="H21" s="32"/>
      <c r="I21" s="32"/>
      <c r="J21" s="22" t="b">
        <v>0</v>
      </c>
      <c r="K21" s="22" t="b">
        <v>0</v>
      </c>
      <c r="L21" s="32" t="s">
        <v>35</v>
      </c>
      <c r="M21" s="43"/>
      <c r="N21" s="43"/>
      <c r="O21" s="43"/>
      <c r="P21" s="43"/>
      <c r="Q21" s="43"/>
      <c r="R21" s="43"/>
      <c r="S21" s="29"/>
      <c r="T21" s="29"/>
      <c r="U21" s="29"/>
      <c r="V21" s="29"/>
      <c r="W21" s="29"/>
      <c r="X21" s="29"/>
      <c r="Y21" s="94"/>
      <c r="Z21" s="29"/>
      <c r="AA21" s="29"/>
      <c r="AB21" s="29"/>
      <c r="AC21" s="29"/>
      <c r="AD21" s="29"/>
      <c r="AE21" s="29"/>
      <c r="AF21" s="29"/>
    </row>
    <row r="22" spans="1:35" s="30" customFormat="1">
      <c r="A22" s="32"/>
      <c r="B22" s="32"/>
      <c r="C22" s="32"/>
      <c r="D22" s="22" t="b">
        <v>0</v>
      </c>
      <c r="E22" s="22" t="b">
        <v>0</v>
      </c>
      <c r="F22" s="44" t="s">
        <v>36</v>
      </c>
      <c r="G22" s="32"/>
      <c r="H22" s="32"/>
      <c r="I22" s="32"/>
      <c r="J22" s="22" t="b">
        <v>0</v>
      </c>
      <c r="K22" s="22" t="b">
        <v>0</v>
      </c>
      <c r="L22" s="32" t="s">
        <v>37</v>
      </c>
      <c r="M22" s="43"/>
      <c r="N22" s="43"/>
      <c r="O22" s="43"/>
      <c r="P22" s="43"/>
      <c r="Q22" s="43"/>
      <c r="R22" s="43"/>
      <c r="S22" s="29"/>
      <c r="T22" s="29"/>
      <c r="U22" s="29"/>
      <c r="V22" s="29"/>
      <c r="W22" s="29"/>
      <c r="X22" s="29"/>
      <c r="Y22" s="94"/>
      <c r="Z22" s="29"/>
      <c r="AA22" s="29"/>
      <c r="AB22" s="29"/>
      <c r="AC22" s="29"/>
      <c r="AD22" s="29"/>
      <c r="AE22" s="29"/>
      <c r="AF22" s="29"/>
    </row>
    <row r="23" spans="1:35" s="30" customFormat="1">
      <c r="A23" s="32"/>
      <c r="B23" s="32"/>
      <c r="C23" s="32"/>
      <c r="D23" s="22" t="b">
        <v>0</v>
      </c>
      <c r="E23" s="22" t="b">
        <v>0</v>
      </c>
      <c r="F23" s="44" t="s">
        <v>38</v>
      </c>
      <c r="G23" s="32"/>
      <c r="H23" s="32"/>
      <c r="I23" s="32"/>
      <c r="J23" s="22" t="b">
        <v>0</v>
      </c>
      <c r="K23" s="22" t="b">
        <v>0</v>
      </c>
      <c r="L23" s="32" t="s">
        <v>39</v>
      </c>
      <c r="M23" s="43"/>
      <c r="N23" s="43"/>
      <c r="O23" s="43"/>
      <c r="P23" s="43"/>
      <c r="Q23" s="43"/>
      <c r="R23" s="43"/>
      <c r="S23" s="29"/>
      <c r="T23" s="29"/>
      <c r="U23" s="29"/>
      <c r="V23" s="29"/>
      <c r="W23" s="29"/>
      <c r="X23" s="29"/>
      <c r="Y23" s="94"/>
      <c r="Z23" s="29"/>
      <c r="AA23" s="29"/>
      <c r="AB23" s="29"/>
      <c r="AC23" s="29"/>
      <c r="AD23" s="29"/>
      <c r="AE23" s="29"/>
      <c r="AF23" s="29"/>
    </row>
    <row r="24" spans="1:35" s="30" customFormat="1">
      <c r="A24" s="32"/>
      <c r="B24" s="32"/>
      <c r="C24" s="32"/>
      <c r="D24" s="22" t="b">
        <v>0</v>
      </c>
      <c r="E24" s="22" t="b">
        <v>0</v>
      </c>
      <c r="F24" s="44" t="s">
        <v>40</v>
      </c>
      <c r="G24" s="32"/>
      <c r="H24" s="32"/>
      <c r="I24" s="32"/>
      <c r="J24" s="22" t="b">
        <v>0</v>
      </c>
      <c r="K24" s="22" t="b">
        <v>0</v>
      </c>
      <c r="L24" s="32" t="s">
        <v>41</v>
      </c>
      <c r="M24" s="43"/>
      <c r="N24" s="43"/>
      <c r="O24" s="43"/>
      <c r="P24" s="43"/>
      <c r="Q24" s="43"/>
      <c r="R24" s="43"/>
      <c r="S24" s="29"/>
      <c r="T24" s="29"/>
      <c r="U24" s="29"/>
      <c r="V24" s="29"/>
      <c r="W24" s="29"/>
      <c r="X24" s="29"/>
      <c r="Y24" s="94"/>
      <c r="Z24" s="29"/>
      <c r="AA24" s="29"/>
      <c r="AB24" s="29"/>
      <c r="AC24" s="29"/>
      <c r="AD24" s="29"/>
      <c r="AE24" s="29"/>
      <c r="AF24" s="29"/>
    </row>
    <row r="25" spans="1:35" s="30" customFormat="1">
      <c r="A25" s="32"/>
      <c r="B25" s="32"/>
      <c r="C25" s="32"/>
      <c r="D25" s="22" t="b">
        <v>0</v>
      </c>
      <c r="E25" s="22" t="b">
        <v>0</v>
      </c>
      <c r="F25" s="44" t="s">
        <v>42</v>
      </c>
      <c r="G25" s="32"/>
      <c r="H25" s="32"/>
      <c r="I25" s="32"/>
      <c r="J25" s="22" t="b">
        <v>0</v>
      </c>
      <c r="K25" s="22" t="b">
        <v>0</v>
      </c>
      <c r="L25" s="32" t="s">
        <v>43</v>
      </c>
      <c r="M25" s="43"/>
      <c r="N25" s="43"/>
      <c r="O25" s="43"/>
      <c r="P25" s="43"/>
      <c r="Q25" s="43"/>
      <c r="R25" s="43"/>
      <c r="S25" s="29"/>
      <c r="T25" s="29"/>
      <c r="U25" s="29"/>
      <c r="V25" s="29"/>
      <c r="W25" s="29"/>
      <c r="X25" s="29"/>
      <c r="Y25" s="94"/>
      <c r="Z25" s="29"/>
      <c r="AA25" s="29"/>
      <c r="AB25" s="29"/>
      <c r="AC25" s="29"/>
      <c r="AD25" s="29"/>
      <c r="AE25" s="29"/>
      <c r="AF25" s="29"/>
    </row>
    <row r="26" spans="1:35" s="30" customFormat="1">
      <c r="A26" s="32"/>
      <c r="B26" s="32"/>
      <c r="C26" s="32"/>
      <c r="D26" s="22" t="b">
        <v>0</v>
      </c>
      <c r="E26" s="22" t="b">
        <v>0</v>
      </c>
      <c r="F26" s="44" t="s">
        <v>44</v>
      </c>
      <c r="G26" s="32"/>
      <c r="H26" s="32"/>
      <c r="I26" s="32"/>
      <c r="J26" s="22" t="b">
        <v>0</v>
      </c>
      <c r="K26" s="22" t="b">
        <v>0</v>
      </c>
      <c r="L26" s="32" t="s">
        <v>45</v>
      </c>
      <c r="M26" s="43"/>
      <c r="N26" s="43"/>
      <c r="O26" s="43"/>
      <c r="P26" s="43"/>
      <c r="Q26" s="43"/>
      <c r="R26" s="43"/>
      <c r="S26" s="29"/>
      <c r="T26" s="29"/>
      <c r="U26" s="29"/>
      <c r="V26" s="29"/>
      <c r="W26" s="29"/>
      <c r="X26" s="29"/>
      <c r="Y26" s="94"/>
      <c r="Z26" s="29"/>
      <c r="AA26" s="29"/>
      <c r="AB26" s="29"/>
      <c r="AC26" s="29"/>
      <c r="AD26" s="29"/>
      <c r="AE26" s="29"/>
      <c r="AF26" s="29"/>
    </row>
    <row r="27" spans="1:35" s="30" customFormat="1">
      <c r="A27" s="32"/>
      <c r="B27" s="32"/>
      <c r="C27" s="32"/>
      <c r="D27" s="22" t="b">
        <v>0</v>
      </c>
      <c r="E27" s="22" t="b">
        <v>0</v>
      </c>
      <c r="F27" s="44" t="s">
        <v>46</v>
      </c>
      <c r="G27" s="32"/>
      <c r="H27" s="43"/>
      <c r="I27" s="43"/>
      <c r="J27" s="23"/>
      <c r="K27" s="23"/>
      <c r="L27" s="43"/>
      <c r="M27" s="43"/>
      <c r="N27" s="43"/>
      <c r="O27" s="43"/>
      <c r="P27" s="43"/>
      <c r="Q27" s="43"/>
      <c r="R27" s="43"/>
      <c r="S27" s="29"/>
      <c r="T27" s="29"/>
      <c r="U27" s="29"/>
      <c r="V27" s="29"/>
      <c r="W27" s="29"/>
      <c r="X27" s="29"/>
      <c r="Y27" s="94"/>
      <c r="Z27" s="29"/>
      <c r="AA27" s="29"/>
      <c r="AB27" s="29"/>
      <c r="AC27" s="29"/>
      <c r="AD27" s="29"/>
      <c r="AE27" s="29"/>
      <c r="AF27" s="29"/>
    </row>
    <row r="28" spans="1:35" s="30" customFormat="1" ht="15.75">
      <c r="A28" s="32"/>
      <c r="B28" s="32"/>
      <c r="C28" s="32"/>
      <c r="D28" s="22" t="b">
        <v>0</v>
      </c>
      <c r="E28" s="22" t="b">
        <v>0</v>
      </c>
      <c r="F28" s="44" t="s">
        <v>47</v>
      </c>
      <c r="G28" s="32"/>
      <c r="H28" s="38" t="s">
        <v>148</v>
      </c>
      <c r="I28" s="38" t="s">
        <v>149</v>
      </c>
      <c r="J28" s="23"/>
      <c r="K28" s="23"/>
      <c r="L28" s="40" t="s">
        <v>48</v>
      </c>
      <c r="M28" s="43"/>
      <c r="N28" s="43"/>
      <c r="O28" s="43"/>
      <c r="P28" s="43"/>
      <c r="Q28" s="43"/>
      <c r="R28" s="43"/>
      <c r="S28" s="29"/>
      <c r="T28" s="29"/>
      <c r="U28" s="29"/>
      <c r="V28" s="29"/>
      <c r="W28" s="29"/>
      <c r="X28" s="29"/>
      <c r="Y28" s="94"/>
      <c r="Z28" s="29"/>
      <c r="AA28" s="29"/>
      <c r="AB28" s="29"/>
      <c r="AC28" s="29"/>
      <c r="AD28" s="29"/>
      <c r="AE28" s="29"/>
      <c r="AF28" s="29"/>
    </row>
    <row r="29" spans="1:35" s="30" customFormat="1">
      <c r="A29" s="32"/>
      <c r="B29" s="32"/>
      <c r="C29" s="32"/>
      <c r="D29" s="22" t="b">
        <v>0</v>
      </c>
      <c r="E29" s="22" t="b">
        <v>0</v>
      </c>
      <c r="F29" s="44" t="s">
        <v>49</v>
      </c>
      <c r="G29" s="32"/>
      <c r="H29" s="32"/>
      <c r="I29" s="32"/>
      <c r="J29" s="22" t="b">
        <v>0</v>
      </c>
      <c r="K29" s="22" t="b">
        <v>0</v>
      </c>
      <c r="L29" s="48" t="s">
        <v>50</v>
      </c>
      <c r="M29" s="43"/>
      <c r="N29" s="43"/>
      <c r="O29" s="43"/>
      <c r="P29" s="43"/>
      <c r="Q29" s="43"/>
      <c r="R29" s="43"/>
      <c r="S29" s="29"/>
      <c r="T29" s="29"/>
      <c r="U29" s="29"/>
      <c r="V29" s="29"/>
      <c r="W29" s="29"/>
      <c r="X29" s="29"/>
      <c r="Y29" s="94"/>
      <c r="Z29" s="29"/>
      <c r="AA29" s="29"/>
      <c r="AB29" s="29"/>
      <c r="AC29" s="29"/>
      <c r="AD29" s="29"/>
      <c r="AE29" s="29"/>
      <c r="AF29" s="29"/>
    </row>
    <row r="30" spans="1:35" s="30" customFormat="1">
      <c r="A30" s="32"/>
      <c r="B30" s="32"/>
      <c r="C30" s="32"/>
      <c r="D30" s="22" t="b">
        <v>0</v>
      </c>
      <c r="E30" s="22" t="b">
        <v>0</v>
      </c>
      <c r="F30" s="44" t="s">
        <v>51</v>
      </c>
      <c r="G30" s="32"/>
      <c r="H30" s="32"/>
      <c r="I30" s="32"/>
      <c r="J30" s="22" t="b">
        <v>0</v>
      </c>
      <c r="K30" s="22" t="b">
        <v>0</v>
      </c>
      <c r="L30" s="48" t="s">
        <v>52</v>
      </c>
      <c r="M30" s="43"/>
      <c r="N30" s="43"/>
      <c r="O30" s="43"/>
      <c r="P30" s="43"/>
      <c r="Q30" s="43"/>
      <c r="R30" s="43"/>
      <c r="S30" s="29"/>
      <c r="T30" s="29"/>
      <c r="U30" s="29"/>
      <c r="V30" s="29"/>
      <c r="W30" s="29"/>
      <c r="X30" s="29"/>
      <c r="Y30" s="94"/>
      <c r="Z30" s="29"/>
      <c r="AA30" s="29"/>
      <c r="AB30" s="29"/>
      <c r="AC30" s="29"/>
      <c r="AD30" s="29"/>
      <c r="AE30" s="29"/>
      <c r="AF30" s="29"/>
    </row>
    <row r="31" spans="1:35" s="30" customFormat="1">
      <c r="A31" s="32"/>
      <c r="B31" s="32"/>
      <c r="C31" s="32"/>
      <c r="D31" s="22" t="b">
        <v>0</v>
      </c>
      <c r="E31" s="22"/>
      <c r="F31" s="44" t="s">
        <v>53</v>
      </c>
      <c r="G31" s="32"/>
      <c r="H31" s="32"/>
      <c r="I31" s="32"/>
      <c r="J31" s="22" t="b">
        <v>0</v>
      </c>
      <c r="K31" s="22" t="b">
        <v>0</v>
      </c>
      <c r="L31" s="48" t="s">
        <v>54</v>
      </c>
      <c r="M31" s="43"/>
      <c r="N31" s="43"/>
      <c r="O31" s="43"/>
      <c r="P31" s="43"/>
      <c r="Q31" s="43"/>
      <c r="R31" s="4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</row>
    <row r="32" spans="1:35" s="30" customFormat="1">
      <c r="A32" s="32"/>
      <c r="B32" s="32"/>
      <c r="C32" s="32"/>
      <c r="D32" s="22"/>
      <c r="E32" s="22"/>
      <c r="F32" s="32"/>
      <c r="G32" s="32"/>
      <c r="H32" s="32"/>
      <c r="I32" s="32"/>
      <c r="J32" s="22" t="b">
        <v>0</v>
      </c>
      <c r="K32" s="22" t="b">
        <v>0</v>
      </c>
      <c r="L32" s="48" t="s">
        <v>55</v>
      </c>
      <c r="M32" s="43"/>
      <c r="N32" s="43"/>
      <c r="O32" s="43"/>
      <c r="P32" s="43"/>
      <c r="Q32" s="43"/>
      <c r="R32" s="4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s="30" customFormat="1">
      <c r="A33" s="32"/>
      <c r="B33" s="32"/>
      <c r="C33" s="32"/>
      <c r="D33" s="22"/>
      <c r="E33" s="22"/>
      <c r="F33" s="32"/>
      <c r="G33" s="32"/>
      <c r="H33" s="32"/>
      <c r="I33" s="32"/>
      <c r="J33" s="22" t="b">
        <v>0</v>
      </c>
      <c r="K33" s="22" t="b">
        <v>0</v>
      </c>
      <c r="L33" s="48" t="s">
        <v>56</v>
      </c>
      <c r="M33" s="43"/>
      <c r="N33" s="43"/>
      <c r="O33" s="43"/>
      <c r="P33" s="43"/>
      <c r="Q33" s="43"/>
      <c r="R33" s="4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</row>
    <row r="34" spans="1:32" s="30" customFormat="1">
      <c r="A34" s="32"/>
      <c r="B34" s="32"/>
      <c r="C34" s="32"/>
      <c r="D34" s="22"/>
      <c r="E34" s="22"/>
      <c r="F34" s="32"/>
      <c r="G34" s="32"/>
      <c r="H34" s="32"/>
      <c r="I34" s="32"/>
      <c r="J34" s="22" t="b">
        <v>0</v>
      </c>
      <c r="K34" s="22" t="b">
        <v>0</v>
      </c>
      <c r="L34" s="48" t="s">
        <v>57</v>
      </c>
      <c r="M34" s="43"/>
      <c r="N34" s="43"/>
      <c r="O34" s="43"/>
      <c r="P34" s="43"/>
      <c r="Q34" s="43"/>
      <c r="R34" s="4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s="30" customFormat="1" ht="15.75">
      <c r="A35" s="32"/>
      <c r="B35" s="38" t="s">
        <v>148</v>
      </c>
      <c r="C35" s="38" t="s">
        <v>149</v>
      </c>
      <c r="D35" s="22"/>
      <c r="E35" s="22"/>
      <c r="F35" s="40" t="s">
        <v>58</v>
      </c>
      <c r="G35" s="32"/>
      <c r="H35" s="32"/>
      <c r="I35" s="32"/>
      <c r="J35" s="22" t="b">
        <v>0</v>
      </c>
      <c r="K35" s="22" t="b">
        <v>0</v>
      </c>
      <c r="L35" s="48" t="s">
        <v>59</v>
      </c>
      <c r="M35" s="43"/>
      <c r="N35" s="43"/>
      <c r="O35" s="43"/>
      <c r="P35" s="43"/>
      <c r="Q35" s="43"/>
      <c r="R35" s="4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</row>
    <row r="36" spans="1:32" s="30" customFormat="1">
      <c r="A36" s="32"/>
      <c r="B36" s="32"/>
      <c r="C36" s="32"/>
      <c r="D36" s="22" t="b">
        <v>0</v>
      </c>
      <c r="E36" s="22" t="b">
        <v>0</v>
      </c>
      <c r="F36" s="32" t="s">
        <v>60</v>
      </c>
      <c r="G36" s="49"/>
      <c r="H36" s="43"/>
      <c r="I36" s="43"/>
      <c r="J36" s="23" t="b">
        <v>0</v>
      </c>
      <c r="K36" s="23" t="b">
        <v>0</v>
      </c>
      <c r="L36" s="48" t="s">
        <v>61</v>
      </c>
      <c r="M36" s="43"/>
      <c r="N36" s="43"/>
      <c r="O36" s="43"/>
      <c r="P36" s="43"/>
      <c r="Q36" s="43"/>
      <c r="R36" s="4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s="30" customFormat="1">
      <c r="A37" s="32"/>
      <c r="B37" s="32"/>
      <c r="C37" s="32"/>
      <c r="D37" s="22" t="b">
        <v>0</v>
      </c>
      <c r="E37" s="22" t="b">
        <v>0</v>
      </c>
      <c r="F37" s="32" t="s">
        <v>62</v>
      </c>
      <c r="G37" s="49"/>
      <c r="H37" s="43"/>
      <c r="I37" s="43"/>
      <c r="J37" s="23"/>
      <c r="K37" s="23"/>
      <c r="L37" s="43"/>
      <c r="M37" s="43"/>
      <c r="N37" s="43"/>
      <c r="O37" s="43"/>
      <c r="P37" s="43"/>
      <c r="Q37" s="43"/>
      <c r="R37" s="4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s="30" customFormat="1" ht="15.75">
      <c r="A38" s="32"/>
      <c r="B38" s="32"/>
      <c r="C38" s="32"/>
      <c r="D38" s="22" t="b">
        <v>0</v>
      </c>
      <c r="E38" s="22" t="b">
        <v>0</v>
      </c>
      <c r="F38" s="32" t="s">
        <v>63</v>
      </c>
      <c r="G38" s="49"/>
      <c r="H38" s="38" t="s">
        <v>148</v>
      </c>
      <c r="I38" s="38" t="s">
        <v>149</v>
      </c>
      <c r="J38" s="23"/>
      <c r="K38" s="23"/>
      <c r="L38" s="40" t="s">
        <v>64</v>
      </c>
      <c r="M38" s="43"/>
      <c r="N38" s="43"/>
      <c r="O38" s="43"/>
      <c r="P38" s="43"/>
      <c r="Q38" s="43"/>
      <c r="R38" s="4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</row>
    <row r="39" spans="1:32" s="30" customFormat="1">
      <c r="A39" s="32"/>
      <c r="B39" s="32"/>
      <c r="C39" s="32"/>
      <c r="D39" s="22" t="b">
        <v>0</v>
      </c>
      <c r="E39" s="22" t="b">
        <v>0</v>
      </c>
      <c r="F39" s="32" t="s">
        <v>65</v>
      </c>
      <c r="G39" s="49"/>
      <c r="H39" s="32"/>
      <c r="I39" s="32"/>
      <c r="J39" s="22" t="b">
        <v>0</v>
      </c>
      <c r="K39" s="22" t="b">
        <v>0</v>
      </c>
      <c r="L39" s="32" t="s">
        <v>66</v>
      </c>
      <c r="M39" s="43"/>
      <c r="N39" s="43"/>
      <c r="O39" s="43"/>
      <c r="P39" s="43"/>
      <c r="Q39" s="43"/>
      <c r="R39" s="4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</row>
    <row r="40" spans="1:32" s="30" customFormat="1">
      <c r="A40" s="32"/>
      <c r="B40" s="32"/>
      <c r="C40" s="32"/>
      <c r="D40" s="22" t="b">
        <v>0</v>
      </c>
      <c r="E40" s="22" t="b">
        <v>0</v>
      </c>
      <c r="F40" s="32" t="s">
        <v>67</v>
      </c>
      <c r="G40" s="49"/>
      <c r="H40" s="32"/>
      <c r="I40" s="32"/>
      <c r="J40" s="22" t="b">
        <v>0</v>
      </c>
      <c r="K40" s="22" t="b">
        <v>0</v>
      </c>
      <c r="L40" s="32" t="s">
        <v>68</v>
      </c>
      <c r="M40" s="43"/>
      <c r="N40" s="43"/>
      <c r="O40" s="43"/>
      <c r="P40" s="43"/>
      <c r="Q40" s="43"/>
      <c r="R40" s="4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s="30" customFormat="1">
      <c r="A41" s="32"/>
      <c r="B41" s="32"/>
      <c r="C41" s="32"/>
      <c r="D41" s="22" t="b">
        <v>0</v>
      </c>
      <c r="E41" s="22" t="b">
        <v>0</v>
      </c>
      <c r="F41" s="32" t="s">
        <v>69</v>
      </c>
      <c r="G41" s="49"/>
      <c r="H41" s="32"/>
      <c r="I41" s="32"/>
      <c r="J41" s="22" t="b">
        <v>0</v>
      </c>
      <c r="K41" s="22" t="b">
        <v>0</v>
      </c>
      <c r="L41" s="32" t="s">
        <v>70</v>
      </c>
      <c r="M41" s="43"/>
      <c r="N41" s="43"/>
      <c r="O41" s="43"/>
      <c r="P41" s="43"/>
      <c r="Q41" s="43"/>
      <c r="R41" s="43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</row>
    <row r="42" spans="1:32" s="30" customFormat="1">
      <c r="A42" s="32"/>
      <c r="B42" s="32"/>
      <c r="C42" s="32"/>
      <c r="D42" s="22" t="b">
        <v>0</v>
      </c>
      <c r="E42" s="22" t="b">
        <v>0</v>
      </c>
      <c r="F42" s="32" t="s">
        <v>71</v>
      </c>
      <c r="G42" s="49"/>
      <c r="H42" s="32"/>
      <c r="I42" s="32"/>
      <c r="J42" s="22" t="b">
        <v>0</v>
      </c>
      <c r="K42" s="22" t="b">
        <v>0</v>
      </c>
      <c r="L42" s="32" t="s">
        <v>72</v>
      </c>
      <c r="M42" s="43"/>
      <c r="N42" s="43"/>
      <c r="O42" s="43"/>
      <c r="P42" s="43"/>
      <c r="Q42" s="43"/>
      <c r="R42" s="43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</row>
    <row r="43" spans="1:32" s="30" customFormat="1">
      <c r="A43" s="32"/>
      <c r="B43" s="32"/>
      <c r="C43" s="32"/>
      <c r="D43" s="22" t="b">
        <v>0</v>
      </c>
      <c r="E43" s="22" t="b">
        <v>0</v>
      </c>
      <c r="F43" s="32" t="s">
        <v>73</v>
      </c>
      <c r="G43" s="49"/>
      <c r="H43" s="32"/>
      <c r="I43" s="32"/>
      <c r="J43" s="22" t="b">
        <v>0</v>
      </c>
      <c r="K43" s="22" t="b">
        <v>0</v>
      </c>
      <c r="L43" s="32" t="s">
        <v>74</v>
      </c>
      <c r="M43" s="43"/>
      <c r="N43" s="43"/>
      <c r="O43" s="43"/>
      <c r="P43" s="43"/>
      <c r="Q43" s="43"/>
      <c r="R43" s="43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1:32" s="30" customFormat="1">
      <c r="A44" s="32"/>
      <c r="B44" s="32"/>
      <c r="C44" s="32"/>
      <c r="D44" s="22" t="b">
        <v>0</v>
      </c>
      <c r="E44" s="22" t="b">
        <v>0</v>
      </c>
      <c r="F44" s="32" t="s">
        <v>75</v>
      </c>
      <c r="G44" s="49"/>
      <c r="H44" s="32"/>
      <c r="I44" s="32"/>
      <c r="J44" s="22" t="b">
        <v>0</v>
      </c>
      <c r="K44" s="22" t="b">
        <v>0</v>
      </c>
      <c r="L44" s="32" t="s">
        <v>76</v>
      </c>
      <c r="M44" s="43"/>
      <c r="N44" s="43"/>
      <c r="O44" s="43"/>
      <c r="P44" s="43"/>
      <c r="Q44" s="43"/>
      <c r="R44" s="43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s="30" customFormat="1">
      <c r="A45" s="32"/>
      <c r="B45" s="32"/>
      <c r="C45" s="32"/>
      <c r="D45" s="22" t="b">
        <v>0</v>
      </c>
      <c r="E45" s="22" t="b">
        <v>0</v>
      </c>
      <c r="F45" s="32" t="s">
        <v>77</v>
      </c>
      <c r="G45" s="49"/>
      <c r="H45" s="32"/>
      <c r="I45" s="32"/>
      <c r="J45" s="22" t="b">
        <v>0</v>
      </c>
      <c r="K45" s="22" t="b">
        <v>0</v>
      </c>
      <c r="L45" s="50" t="s">
        <v>78</v>
      </c>
      <c r="M45" s="43"/>
      <c r="N45" s="43"/>
      <c r="O45" s="43"/>
      <c r="P45" s="43"/>
      <c r="Q45" s="43"/>
      <c r="R45" s="43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</row>
    <row r="46" spans="1:32" s="30" customFormat="1">
      <c r="A46" s="32"/>
      <c r="B46" s="32"/>
      <c r="C46" s="32"/>
      <c r="D46" s="22" t="b">
        <v>0</v>
      </c>
      <c r="E46" s="22" t="b">
        <v>0</v>
      </c>
      <c r="F46" s="32" t="s">
        <v>79</v>
      </c>
      <c r="G46" s="51"/>
      <c r="H46" s="32"/>
      <c r="I46" s="32"/>
      <c r="J46" s="22" t="b">
        <v>0</v>
      </c>
      <c r="K46" s="22" t="b">
        <v>0</v>
      </c>
      <c r="L46" s="32" t="s">
        <v>80</v>
      </c>
      <c r="M46" s="43"/>
      <c r="N46" s="43"/>
      <c r="O46" s="43"/>
      <c r="P46" s="43"/>
      <c r="Q46" s="43"/>
      <c r="R46" s="43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</row>
    <row r="47" spans="1:32" s="30" customFormat="1">
      <c r="A47" s="32"/>
      <c r="B47" s="32"/>
      <c r="C47" s="32"/>
      <c r="D47" s="22" t="b">
        <v>0</v>
      </c>
      <c r="E47" s="22" t="b">
        <v>0</v>
      </c>
      <c r="F47" s="32" t="s">
        <v>81</v>
      </c>
      <c r="G47" s="52"/>
      <c r="H47" s="32"/>
      <c r="I47" s="32"/>
      <c r="J47" s="22" t="b">
        <v>0</v>
      </c>
      <c r="K47" s="22" t="b">
        <v>0</v>
      </c>
      <c r="L47" s="50" t="s">
        <v>82</v>
      </c>
      <c r="M47" s="43"/>
      <c r="N47" s="43"/>
      <c r="O47" s="43"/>
      <c r="P47" s="43"/>
      <c r="Q47" s="43"/>
      <c r="R47" s="43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1:32" s="30" customFormat="1">
      <c r="A48" s="32"/>
      <c r="B48" s="32"/>
      <c r="C48" s="32"/>
      <c r="D48" s="22" t="b">
        <v>0</v>
      </c>
      <c r="E48" s="22" t="b">
        <v>0</v>
      </c>
      <c r="F48" s="32" t="s">
        <v>83</v>
      </c>
      <c r="G48" s="32"/>
      <c r="H48" s="32"/>
      <c r="I48" s="32"/>
      <c r="J48" s="22" t="b">
        <v>0</v>
      </c>
      <c r="K48" s="22" t="b">
        <v>0</v>
      </c>
      <c r="L48" s="32" t="s">
        <v>84</v>
      </c>
      <c r="M48" s="43"/>
      <c r="N48" s="43"/>
      <c r="O48" s="43"/>
      <c r="P48" s="43"/>
      <c r="Q48" s="43"/>
      <c r="R48" s="43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</row>
    <row r="49" spans="1:32" s="30" customFormat="1">
      <c r="A49" s="32"/>
      <c r="B49" s="32"/>
      <c r="C49" s="32"/>
      <c r="D49" s="22" t="b">
        <v>0</v>
      </c>
      <c r="E49" s="22" t="b">
        <v>0</v>
      </c>
      <c r="F49" s="32" t="s">
        <v>85</v>
      </c>
      <c r="G49" s="32"/>
      <c r="H49" s="32"/>
      <c r="I49" s="32"/>
      <c r="J49" s="22" t="b">
        <v>0</v>
      </c>
      <c r="K49" s="22" t="b">
        <v>0</v>
      </c>
      <c r="L49" s="32" t="s">
        <v>86</v>
      </c>
      <c r="M49" s="43"/>
      <c r="N49" s="43"/>
      <c r="O49" s="43"/>
      <c r="P49" s="43"/>
      <c r="Q49" s="43"/>
      <c r="R49" s="43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</row>
    <row r="50" spans="1:32" s="30" customFormat="1">
      <c r="A50" s="32"/>
      <c r="B50" s="32"/>
      <c r="C50" s="32"/>
      <c r="D50" s="22" t="b">
        <v>0</v>
      </c>
      <c r="E50" s="22" t="b">
        <v>0</v>
      </c>
      <c r="F50" s="32" t="s">
        <v>87</v>
      </c>
      <c r="G50" s="32"/>
      <c r="H50" s="32"/>
      <c r="I50" s="32"/>
      <c r="J50" s="22" t="b">
        <v>0</v>
      </c>
      <c r="K50" s="22" t="b">
        <v>0</v>
      </c>
      <c r="L50" s="32" t="s">
        <v>88</v>
      </c>
      <c r="M50" s="43"/>
      <c r="N50" s="43"/>
      <c r="O50" s="43"/>
      <c r="P50" s="43"/>
      <c r="Q50" s="43"/>
      <c r="R50" s="43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</row>
    <row r="51" spans="1:32" s="30" customFormat="1">
      <c r="A51" s="32"/>
      <c r="B51" s="32"/>
      <c r="C51" s="32"/>
      <c r="D51" s="22" t="b">
        <v>0</v>
      </c>
      <c r="E51" s="22" t="b">
        <v>0</v>
      </c>
      <c r="F51" s="32" t="s">
        <v>89</v>
      </c>
      <c r="G51" s="32"/>
      <c r="H51" s="32"/>
      <c r="I51" s="32"/>
      <c r="J51" s="22" t="b">
        <v>0</v>
      </c>
      <c r="K51" s="22" t="b">
        <v>0</v>
      </c>
      <c r="L51" s="32" t="s">
        <v>90</v>
      </c>
      <c r="M51" s="43"/>
      <c r="N51" s="43"/>
      <c r="O51" s="43"/>
      <c r="P51" s="43"/>
      <c r="Q51" s="43"/>
      <c r="R51" s="43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</row>
    <row r="52" spans="1:32" s="30" customFormat="1">
      <c r="A52" s="32"/>
      <c r="B52" s="32"/>
      <c r="C52" s="32"/>
      <c r="D52" s="22" t="b">
        <v>0</v>
      </c>
      <c r="E52" s="22" t="b">
        <v>0</v>
      </c>
      <c r="F52" s="32" t="s">
        <v>91</v>
      </c>
      <c r="G52" s="32"/>
      <c r="H52" s="32"/>
      <c r="I52" s="32"/>
      <c r="J52" s="22" t="b">
        <v>0</v>
      </c>
      <c r="K52" s="22" t="b">
        <v>0</v>
      </c>
      <c r="L52" s="32" t="s">
        <v>92</v>
      </c>
      <c r="M52" s="43"/>
      <c r="N52" s="43"/>
      <c r="O52" s="43"/>
      <c r="P52" s="43"/>
      <c r="Q52" s="43"/>
      <c r="R52" s="43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s="30" customFormat="1">
      <c r="A53" s="32"/>
      <c r="B53" s="32"/>
      <c r="C53" s="32"/>
      <c r="D53" s="22" t="b">
        <v>0</v>
      </c>
      <c r="E53" s="22" t="b">
        <v>0</v>
      </c>
      <c r="F53" s="32" t="s">
        <v>93</v>
      </c>
      <c r="G53" s="32"/>
      <c r="H53" s="32"/>
      <c r="I53" s="32"/>
      <c r="J53" s="22" t="b">
        <v>0</v>
      </c>
      <c r="K53" s="22" t="b">
        <v>0</v>
      </c>
      <c r="L53" s="32" t="s">
        <v>94</v>
      </c>
      <c r="M53" s="43"/>
      <c r="N53" s="43"/>
      <c r="O53" s="43"/>
      <c r="P53" s="43"/>
      <c r="Q53" s="43"/>
      <c r="R53" s="43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s="30" customFormat="1">
      <c r="A54" s="32"/>
      <c r="B54" s="32"/>
      <c r="C54" s="32"/>
      <c r="D54" s="22" t="b">
        <v>0</v>
      </c>
      <c r="E54" s="22" t="b">
        <v>0</v>
      </c>
      <c r="F54" s="32" t="s">
        <v>95</v>
      </c>
      <c r="G54" s="32"/>
      <c r="H54" s="32"/>
      <c r="I54" s="32"/>
      <c r="J54" s="22" t="b">
        <v>0</v>
      </c>
      <c r="K54" s="22" t="b">
        <v>0</v>
      </c>
      <c r="L54" s="32" t="s">
        <v>96</v>
      </c>
      <c r="M54" s="43"/>
      <c r="N54" s="43"/>
      <c r="O54" s="43"/>
      <c r="P54" s="43"/>
      <c r="Q54" s="43"/>
      <c r="R54" s="43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s="30" customFormat="1">
      <c r="A55" s="32"/>
      <c r="B55" s="32"/>
      <c r="C55" s="32"/>
      <c r="D55" s="22" t="b">
        <v>0</v>
      </c>
      <c r="E55" s="22" t="b">
        <v>0</v>
      </c>
      <c r="F55" s="32" t="s">
        <v>97</v>
      </c>
      <c r="G55" s="32"/>
      <c r="H55" s="32"/>
      <c r="I55" s="32"/>
      <c r="J55" s="22" t="b">
        <v>0</v>
      </c>
      <c r="K55" s="22" t="b">
        <v>0</v>
      </c>
      <c r="L55" s="32" t="s">
        <v>98</v>
      </c>
      <c r="M55" s="43"/>
      <c r="N55" s="43"/>
      <c r="O55" s="43"/>
      <c r="P55" s="43"/>
      <c r="Q55" s="43"/>
      <c r="R55" s="43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s="30" customFormat="1">
      <c r="A56" s="32"/>
      <c r="B56" s="32"/>
      <c r="C56" s="32"/>
      <c r="D56" s="22" t="b">
        <v>0</v>
      </c>
      <c r="E56" s="22" t="b">
        <v>0</v>
      </c>
      <c r="F56" s="32" t="s">
        <v>99</v>
      </c>
      <c r="G56" s="32"/>
      <c r="H56" s="32"/>
      <c r="I56" s="32"/>
      <c r="J56" s="22" t="b">
        <v>0</v>
      </c>
      <c r="K56" s="22" t="b">
        <v>0</v>
      </c>
      <c r="L56" s="32" t="s">
        <v>100</v>
      </c>
      <c r="M56" s="43"/>
      <c r="N56" s="43"/>
      <c r="O56" s="43"/>
      <c r="P56" s="43"/>
      <c r="Q56" s="43"/>
      <c r="R56" s="43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s="30" customFormat="1">
      <c r="A57" s="32"/>
      <c r="B57" s="32"/>
      <c r="C57" s="32"/>
      <c r="D57" s="39"/>
      <c r="E57" s="39"/>
      <c r="F57" s="32"/>
      <c r="G57" s="32"/>
      <c r="H57" s="43"/>
      <c r="I57" s="43"/>
      <c r="J57" s="23" t="b">
        <v>0</v>
      </c>
      <c r="K57" s="23" t="b">
        <v>0</v>
      </c>
      <c r="L57" s="32" t="s">
        <v>101</v>
      </c>
      <c r="M57" s="43"/>
      <c r="N57" s="43"/>
      <c r="O57" s="43"/>
      <c r="P57" s="43"/>
      <c r="Q57" s="43"/>
      <c r="R57" s="43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s="30" customFormat="1">
      <c r="A58" s="32"/>
      <c r="B58" s="32"/>
      <c r="C58" s="32"/>
      <c r="D58" s="39"/>
      <c r="E58" s="39"/>
      <c r="F58" s="41"/>
      <c r="G58" s="41"/>
      <c r="H58" s="43"/>
      <c r="I58" s="43"/>
      <c r="J58" s="23" t="b">
        <v>0</v>
      </c>
      <c r="K58" s="23" t="b">
        <v>0</v>
      </c>
      <c r="L58" s="32" t="s">
        <v>102</v>
      </c>
      <c r="M58" s="43"/>
      <c r="N58" s="43"/>
      <c r="O58" s="43"/>
      <c r="P58" s="43"/>
      <c r="Q58" s="43"/>
      <c r="R58" s="43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s="30" customFormat="1">
      <c r="A59" s="32"/>
      <c r="B59" s="32"/>
      <c r="C59" s="32"/>
      <c r="D59" s="39"/>
      <c r="E59" s="39"/>
      <c r="F59" s="41"/>
      <c r="G59" s="41"/>
      <c r="H59" s="43"/>
      <c r="I59" s="43"/>
      <c r="J59" s="23"/>
      <c r="K59" s="23"/>
      <c r="L59" s="32"/>
      <c r="M59" s="43"/>
      <c r="N59" s="43"/>
      <c r="O59" s="43"/>
      <c r="P59" s="43"/>
      <c r="Q59" s="43"/>
      <c r="R59" s="43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</row>
    <row r="60" spans="1:32" s="30" customFormat="1" ht="15">
      <c r="A60" s="135" t="s">
        <v>157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</row>
    <row r="61" spans="1:32" s="30" customFormat="1">
      <c r="A61" s="32"/>
      <c r="B61" s="32"/>
      <c r="C61" s="32"/>
      <c r="D61" s="39"/>
      <c r="E61" s="39"/>
      <c r="F61" s="32"/>
      <c r="G61" s="32"/>
      <c r="H61" s="43"/>
      <c r="I61" s="43"/>
      <c r="J61" s="42"/>
      <c r="K61" s="42"/>
      <c r="L61" s="50"/>
      <c r="M61" s="43"/>
      <c r="N61" s="43"/>
      <c r="O61" s="43"/>
      <c r="P61" s="43"/>
      <c r="Q61" s="43"/>
      <c r="R61" s="4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</row>
    <row r="62" spans="1:32" s="30" customFormat="1">
      <c r="A62" s="32"/>
      <c r="B62" s="32"/>
      <c r="C62" s="32"/>
      <c r="D62" s="39"/>
      <c r="E62" s="39"/>
      <c r="F62" s="32"/>
      <c r="G62" s="32"/>
      <c r="H62" s="43"/>
      <c r="I62" s="43"/>
      <c r="J62" s="42"/>
      <c r="K62" s="42"/>
      <c r="L62" s="50"/>
      <c r="M62" s="43"/>
      <c r="N62" s="43"/>
      <c r="O62" s="43"/>
      <c r="P62" s="43"/>
      <c r="Q62" s="43"/>
      <c r="R62" s="43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</row>
    <row r="63" spans="1:32" s="30" customFormat="1">
      <c r="A63" s="32"/>
      <c r="B63" s="32"/>
      <c r="C63" s="32"/>
      <c r="D63" s="39"/>
      <c r="E63" s="39"/>
      <c r="F63" s="32"/>
      <c r="G63" s="32"/>
      <c r="H63" s="43"/>
      <c r="I63" s="43"/>
      <c r="J63" s="42"/>
      <c r="K63" s="42"/>
      <c r="L63" s="50"/>
      <c r="M63" s="43"/>
      <c r="N63" s="43"/>
      <c r="O63" s="43"/>
      <c r="P63" s="43"/>
      <c r="Q63" s="43"/>
      <c r="R63" s="43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</row>
    <row r="64" spans="1:32" s="30" customFormat="1">
      <c r="A64" s="32"/>
      <c r="B64" s="32"/>
      <c r="C64" s="32"/>
      <c r="D64" s="39"/>
      <c r="E64" s="39"/>
      <c r="F64" s="32"/>
      <c r="G64" s="32"/>
      <c r="H64" s="43"/>
      <c r="I64" s="43"/>
      <c r="J64" s="42"/>
      <c r="K64" s="42"/>
      <c r="L64" s="43"/>
      <c r="M64" s="43"/>
      <c r="N64" s="43"/>
      <c r="O64" s="43"/>
      <c r="P64" s="43"/>
      <c r="Q64" s="43"/>
      <c r="R64" s="43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85" s="30" customFormat="1">
      <c r="A65" s="32"/>
      <c r="B65" s="32"/>
      <c r="C65" s="32"/>
      <c r="D65" s="39"/>
      <c r="E65" s="39"/>
      <c r="F65" s="32"/>
      <c r="G65" s="32"/>
      <c r="H65" s="43"/>
      <c r="I65" s="43"/>
      <c r="J65" s="42"/>
      <c r="K65" s="42"/>
      <c r="L65" s="43"/>
      <c r="M65" s="43"/>
      <c r="N65" s="43"/>
      <c r="O65" s="43"/>
      <c r="P65" s="43"/>
      <c r="Q65" s="43"/>
      <c r="R65" s="4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</row>
    <row r="66" spans="1:85" s="30" customFormat="1">
      <c r="A66" s="32"/>
      <c r="B66" s="32"/>
      <c r="C66" s="32"/>
      <c r="D66" s="39"/>
      <c r="E66" s="39"/>
      <c r="F66" s="32"/>
      <c r="G66" s="32"/>
      <c r="H66" s="43"/>
      <c r="I66" s="43"/>
      <c r="J66" s="42"/>
      <c r="K66" s="42"/>
      <c r="L66" s="43"/>
      <c r="M66" s="43"/>
      <c r="N66" s="43"/>
      <c r="O66" s="43"/>
      <c r="P66" s="43"/>
      <c r="Q66" s="43"/>
      <c r="R66" s="43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</row>
    <row r="67" spans="1:85" s="30" customFormat="1">
      <c r="A67" s="32"/>
      <c r="B67" s="32"/>
      <c r="C67" s="32"/>
      <c r="D67" s="39"/>
      <c r="E67" s="39"/>
      <c r="F67" s="32"/>
      <c r="G67" s="32"/>
      <c r="H67" s="43"/>
      <c r="I67" s="43"/>
      <c r="J67" s="42"/>
      <c r="K67" s="42"/>
      <c r="L67" s="43"/>
      <c r="M67" s="43"/>
      <c r="N67" s="43"/>
      <c r="O67" s="43"/>
      <c r="P67" s="43"/>
      <c r="Q67" s="43"/>
      <c r="R67" s="43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</row>
    <row r="68" spans="1:85" s="54" customForma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33"/>
      <c r="Q68" s="33"/>
      <c r="R68" s="53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</row>
    <row r="69" spans="1:85" s="46" customFormat="1" ht="11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85" s="46" customFormat="1" ht="11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85" s="46" customFormat="1" ht="11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85" s="46" customFormat="1" ht="12.75" customHeight="1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85" s="55" customForma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33"/>
      <c r="Q73" s="33"/>
      <c r="R73" s="53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</row>
    <row r="74" spans="1:85" s="34" customForma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9"/>
      <c r="R74" s="33"/>
    </row>
    <row r="75" spans="1:85" s="46" customFormat="1" ht="11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39"/>
      <c r="R75" s="42"/>
    </row>
    <row r="76" spans="1:85" s="46" customFormat="1" ht="11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39"/>
      <c r="R76" s="42"/>
    </row>
    <row r="77" spans="1:85" s="46" customFormat="1" ht="11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39"/>
      <c r="R77" s="42"/>
    </row>
    <row r="78" spans="1:85" s="54" customForma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33"/>
      <c r="Q78" s="33"/>
      <c r="R78" s="56"/>
      <c r="S78" s="57"/>
      <c r="T78" s="58"/>
      <c r="U78" s="58"/>
      <c r="V78" s="59"/>
      <c r="W78" s="59"/>
      <c r="X78" s="58"/>
      <c r="Y78" s="58"/>
      <c r="Z78" s="58"/>
      <c r="AA78" s="58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</row>
    <row r="79" spans="1:85">
      <c r="A79" s="32"/>
      <c r="B79" s="32"/>
      <c r="C79" s="32"/>
      <c r="D79" s="39"/>
      <c r="E79" s="39"/>
      <c r="F79" s="32"/>
      <c r="G79" s="32"/>
      <c r="H79" s="43"/>
      <c r="I79" s="43"/>
      <c r="J79" s="42"/>
      <c r="K79" s="42"/>
      <c r="L79" s="43"/>
      <c r="M79" s="43"/>
      <c r="N79" s="43"/>
      <c r="O79" s="43"/>
      <c r="P79" s="43"/>
      <c r="Q79" s="43"/>
      <c r="R79" s="60"/>
      <c r="S79" s="58"/>
      <c r="T79" s="58"/>
      <c r="U79" s="58"/>
      <c r="V79" s="58"/>
      <c r="W79" s="58"/>
      <c r="X79" s="58"/>
      <c r="Y79" s="58"/>
      <c r="Z79" s="58"/>
      <c r="AA79" s="58"/>
    </row>
    <row r="80" spans="1:85">
      <c r="A80" s="32"/>
      <c r="B80" s="32"/>
      <c r="C80" s="32"/>
      <c r="D80" s="39"/>
      <c r="E80" s="39"/>
      <c r="F80" s="32"/>
      <c r="G80" s="32"/>
      <c r="H80" s="43"/>
      <c r="I80" s="43"/>
      <c r="J80" s="42"/>
      <c r="K80" s="42"/>
      <c r="L80" s="43"/>
      <c r="M80" s="43"/>
      <c r="N80" s="43"/>
      <c r="O80" s="43"/>
      <c r="P80" s="43"/>
      <c r="Q80" s="43"/>
      <c r="R80" s="43"/>
    </row>
    <row r="81" spans="1:85">
      <c r="A81" s="32"/>
      <c r="B81" s="32"/>
      <c r="C81" s="32"/>
      <c r="D81" s="39"/>
      <c r="E81" s="39"/>
      <c r="F81" s="32"/>
      <c r="G81" s="32"/>
      <c r="H81" s="43"/>
      <c r="I81" s="43"/>
      <c r="J81" s="42"/>
      <c r="K81" s="42"/>
      <c r="L81" s="43"/>
      <c r="M81" s="43"/>
      <c r="N81" s="43"/>
      <c r="O81" s="43"/>
      <c r="P81" s="43"/>
      <c r="Q81" s="43"/>
      <c r="R81" s="43"/>
    </row>
    <row r="82" spans="1:85">
      <c r="A82" s="32"/>
      <c r="B82" s="32"/>
      <c r="C82" s="32"/>
      <c r="D82" s="39"/>
      <c r="E82" s="39"/>
      <c r="F82" s="32"/>
      <c r="G82" s="32"/>
      <c r="H82" s="43"/>
      <c r="I82" s="43"/>
      <c r="J82" s="42"/>
      <c r="K82" s="42"/>
      <c r="L82" s="43"/>
      <c r="M82" s="43"/>
      <c r="N82" s="43"/>
      <c r="O82" s="43"/>
      <c r="P82" s="43"/>
      <c r="Q82" s="43"/>
      <c r="R82" s="43"/>
    </row>
    <row r="83" spans="1:85">
      <c r="A83" s="32"/>
      <c r="B83" s="32"/>
      <c r="C83" s="32"/>
      <c r="D83" s="39"/>
      <c r="E83" s="39"/>
      <c r="F83" s="32"/>
      <c r="G83" s="32"/>
      <c r="H83" s="43"/>
      <c r="I83" s="43"/>
      <c r="J83" s="42"/>
      <c r="K83" s="42"/>
      <c r="L83" s="43"/>
      <c r="M83" s="43"/>
      <c r="N83" s="43"/>
      <c r="O83" s="43"/>
      <c r="P83" s="43"/>
      <c r="Q83" s="43"/>
      <c r="R83" s="43"/>
    </row>
    <row r="84" spans="1:85" s="29" customFormat="1">
      <c r="A84" s="32"/>
      <c r="B84" s="32"/>
      <c r="C84" s="32"/>
      <c r="D84" s="39"/>
      <c r="E84" s="39"/>
      <c r="F84" s="32"/>
      <c r="G84" s="32"/>
      <c r="H84" s="43"/>
      <c r="I84" s="43"/>
      <c r="J84" s="42"/>
      <c r="K84" s="42"/>
      <c r="L84" s="43"/>
      <c r="M84" s="43"/>
      <c r="N84" s="43"/>
      <c r="O84" s="43"/>
      <c r="P84" s="43"/>
      <c r="Q84" s="43"/>
      <c r="R84" s="43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</row>
    <row r="85" spans="1:85" s="29" customFormat="1">
      <c r="A85" s="32"/>
      <c r="B85" s="32"/>
      <c r="C85" s="32"/>
      <c r="D85" s="39"/>
      <c r="E85" s="39"/>
      <c r="F85" s="32"/>
      <c r="G85" s="32"/>
      <c r="H85" s="43"/>
      <c r="I85" s="43"/>
      <c r="J85" s="42"/>
      <c r="K85" s="42"/>
      <c r="L85" s="43"/>
      <c r="M85" s="43"/>
      <c r="N85" s="43"/>
      <c r="O85" s="43"/>
      <c r="P85" s="43"/>
      <c r="Q85" s="43"/>
      <c r="R85" s="43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</row>
    <row r="86" spans="1:85" s="29" customFormat="1">
      <c r="A86" s="32"/>
      <c r="B86" s="32"/>
      <c r="C86" s="32"/>
      <c r="D86" s="39"/>
      <c r="E86" s="39"/>
      <c r="F86" s="32"/>
      <c r="G86" s="32"/>
      <c r="H86" s="43"/>
      <c r="I86" s="43"/>
      <c r="J86" s="42"/>
      <c r="K86" s="42"/>
      <c r="L86" s="43"/>
      <c r="M86" s="43"/>
      <c r="N86" s="43"/>
      <c r="O86" s="43"/>
      <c r="P86" s="43"/>
      <c r="Q86" s="43"/>
      <c r="R86" s="43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</row>
    <row r="87" spans="1:85" s="29" customFormat="1">
      <c r="A87" s="32"/>
      <c r="B87" s="32"/>
      <c r="C87" s="32"/>
      <c r="D87" s="39"/>
      <c r="E87" s="39"/>
      <c r="F87" s="32"/>
      <c r="G87" s="32"/>
      <c r="H87" s="43"/>
      <c r="I87" s="43"/>
      <c r="J87" s="42"/>
      <c r="K87" s="42"/>
      <c r="L87" s="43"/>
      <c r="M87" s="43"/>
      <c r="N87" s="43"/>
      <c r="O87" s="43"/>
      <c r="P87" s="43"/>
      <c r="Q87" s="43"/>
      <c r="R87" s="43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</row>
    <row r="88" spans="1:85" s="29" customFormat="1">
      <c r="A88" s="32"/>
      <c r="B88" s="32"/>
      <c r="C88" s="32"/>
      <c r="D88" s="39"/>
      <c r="E88" s="39"/>
      <c r="F88" s="32"/>
      <c r="G88" s="32"/>
      <c r="H88" s="43"/>
      <c r="I88" s="43"/>
      <c r="J88" s="42"/>
      <c r="K88" s="42"/>
      <c r="L88" s="43"/>
      <c r="M88" s="43"/>
      <c r="N88" s="43"/>
      <c r="O88" s="43"/>
      <c r="P88" s="43"/>
      <c r="Q88" s="43"/>
      <c r="R88" s="43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</row>
    <row r="89" spans="1:85" s="29" customFormat="1">
      <c r="A89" s="32"/>
      <c r="B89" s="32"/>
      <c r="C89" s="32"/>
      <c r="D89" s="39"/>
      <c r="E89" s="39"/>
      <c r="F89" s="32"/>
      <c r="G89" s="32"/>
      <c r="H89" s="43"/>
      <c r="I89" s="43"/>
      <c r="J89" s="42"/>
      <c r="K89" s="42"/>
      <c r="L89" s="43"/>
      <c r="M89" s="43"/>
      <c r="N89" s="43"/>
      <c r="O89" s="43"/>
      <c r="P89" s="43"/>
      <c r="Q89" s="43"/>
      <c r="R89" s="43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</row>
    <row r="90" spans="1:85" s="29" customFormat="1">
      <c r="A90" s="32"/>
      <c r="B90" s="32"/>
      <c r="C90" s="32"/>
      <c r="D90" s="39"/>
      <c r="E90" s="39"/>
      <c r="F90" s="32"/>
      <c r="G90" s="32"/>
      <c r="H90" s="43"/>
      <c r="I90" s="43"/>
      <c r="J90" s="42"/>
      <c r="K90" s="42"/>
      <c r="L90" s="43"/>
      <c r="M90" s="43"/>
      <c r="N90" s="43"/>
      <c r="O90" s="43"/>
      <c r="P90" s="43"/>
      <c r="Q90" s="43"/>
      <c r="R90" s="43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</row>
    <row r="91" spans="1:85" s="29" customFormat="1">
      <c r="A91" s="32"/>
      <c r="B91" s="32"/>
      <c r="C91" s="32"/>
      <c r="D91" s="39"/>
      <c r="E91" s="39"/>
      <c r="F91" s="32"/>
      <c r="G91" s="32"/>
      <c r="H91" s="43"/>
      <c r="I91" s="43"/>
      <c r="J91" s="42"/>
      <c r="K91" s="42"/>
      <c r="L91" s="43"/>
      <c r="M91" s="43"/>
      <c r="N91" s="43"/>
      <c r="O91" s="43"/>
      <c r="P91" s="43"/>
      <c r="Q91" s="43"/>
      <c r="R91" s="43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</row>
    <row r="92" spans="1:85" s="29" customFormat="1">
      <c r="A92" s="32"/>
      <c r="B92" s="32"/>
      <c r="C92" s="32"/>
      <c r="D92" s="39"/>
      <c r="E92" s="39"/>
      <c r="F92" s="32"/>
      <c r="G92" s="32"/>
      <c r="H92" s="43"/>
      <c r="I92" s="43"/>
      <c r="J92" s="42"/>
      <c r="K92" s="42"/>
      <c r="L92" s="43"/>
      <c r="M92" s="43"/>
      <c r="N92" s="43"/>
      <c r="O92" s="43"/>
      <c r="P92" s="43"/>
      <c r="Q92" s="43"/>
      <c r="R92" s="43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</row>
    <row r="93" spans="1:85" s="29" customFormat="1">
      <c r="A93" s="32"/>
      <c r="B93" s="32"/>
      <c r="C93" s="32"/>
      <c r="D93" s="39"/>
      <c r="E93" s="39"/>
      <c r="F93" s="32"/>
      <c r="G93" s="32"/>
      <c r="H93" s="43"/>
      <c r="I93" s="43"/>
      <c r="J93" s="42"/>
      <c r="K93" s="42"/>
      <c r="L93" s="43"/>
      <c r="M93" s="43"/>
      <c r="N93" s="43"/>
      <c r="O93" s="43"/>
      <c r="P93" s="43"/>
      <c r="Q93" s="43"/>
      <c r="R93" s="43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</row>
    <row r="94" spans="1:85" s="29" customFormat="1">
      <c r="A94" s="32"/>
      <c r="B94" s="32"/>
      <c r="C94" s="32"/>
      <c r="D94" s="39"/>
      <c r="E94" s="39"/>
      <c r="F94" s="32"/>
      <c r="G94" s="32"/>
      <c r="H94" s="43"/>
      <c r="I94" s="43"/>
      <c r="J94" s="42"/>
      <c r="K94" s="42"/>
      <c r="L94" s="43"/>
      <c r="M94" s="43"/>
      <c r="N94" s="43"/>
      <c r="O94" s="43"/>
      <c r="P94" s="43"/>
      <c r="Q94" s="43"/>
      <c r="R94" s="43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</row>
    <row r="95" spans="1:85" s="29" customFormat="1">
      <c r="A95" s="32"/>
      <c r="B95" s="32"/>
      <c r="C95" s="32"/>
      <c r="D95" s="39"/>
      <c r="E95" s="39"/>
      <c r="F95" s="32"/>
      <c r="G95" s="32"/>
      <c r="H95" s="43"/>
      <c r="I95" s="43"/>
      <c r="J95" s="42"/>
      <c r="K95" s="42"/>
      <c r="L95" s="43"/>
      <c r="M95" s="43"/>
      <c r="N95" s="43"/>
      <c r="O95" s="43"/>
      <c r="P95" s="43"/>
      <c r="Q95" s="43"/>
      <c r="R95" s="43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</row>
    <row r="96" spans="1:85" s="29" customFormat="1">
      <c r="A96" s="133" t="s">
        <v>151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</row>
    <row r="97" spans="1:85" s="29" customFormat="1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</row>
    <row r="98" spans="1:85" s="29" customFormat="1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</row>
    <row r="99" spans="1:85" s="29" customFormat="1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</row>
    <row r="100" spans="1:85" s="29" customFormat="1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</row>
    <row r="101" spans="1:85" s="29" customFormat="1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</row>
    <row r="102" spans="1:85" s="29" customFormat="1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</row>
    <row r="103" spans="1:85" s="29" customFormat="1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</row>
    <row r="104" spans="1:85" s="29" customFormat="1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</row>
    <row r="105" spans="1:85" s="29" customFormat="1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</row>
    <row r="106" spans="1:85" s="29" customFormat="1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</row>
    <row r="107" spans="1:85" s="29" customFormat="1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</row>
    <row r="108" spans="1:85" s="29" customFormat="1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</row>
    <row r="109" spans="1:8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1:8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1:8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1:8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20" spans="4:85" s="61" customFormat="1">
      <c r="D120" s="62"/>
      <c r="E120" s="62"/>
      <c r="H120" s="63"/>
      <c r="I120" s="63"/>
      <c r="J120" s="64"/>
      <c r="K120" s="64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</row>
    <row r="121" spans="4:85" s="61" customFormat="1">
      <c r="D121" s="62"/>
      <c r="E121" s="62"/>
      <c r="H121" s="63"/>
      <c r="I121" s="63"/>
      <c r="J121" s="64"/>
      <c r="K121" s="64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</row>
    <row r="122" spans="4:85" s="61" customFormat="1">
      <c r="D122" s="62"/>
      <c r="E122" s="62"/>
      <c r="H122" s="63"/>
      <c r="I122" s="63"/>
      <c r="J122" s="64"/>
      <c r="K122" s="64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</row>
    <row r="123" spans="4:85" s="55" customFormat="1">
      <c r="D123" s="65"/>
      <c r="E123" s="65"/>
      <c r="H123" s="34"/>
      <c r="I123" s="34"/>
      <c r="J123" s="46"/>
      <c r="K123" s="46"/>
      <c r="L123" s="34"/>
      <c r="M123" s="34"/>
      <c r="N123" s="34"/>
      <c r="O123" s="34"/>
      <c r="P123" s="34"/>
      <c r="Q123" s="34"/>
      <c r="R123" s="34"/>
      <c r="S123" s="65"/>
      <c r="V123" s="34"/>
      <c r="W123" s="34"/>
      <c r="X123" s="46"/>
      <c r="Y123" s="46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</row>
    <row r="124" spans="4:85" s="55" customFormat="1">
      <c r="D124" s="65"/>
      <c r="E124" s="65"/>
      <c r="H124" s="34"/>
      <c r="I124" s="34"/>
      <c r="J124" s="46"/>
      <c r="K124" s="46"/>
      <c r="L124" s="34"/>
      <c r="M124" s="34"/>
      <c r="N124" s="34"/>
      <c r="O124" s="34"/>
      <c r="P124" s="34"/>
      <c r="Q124" s="34"/>
      <c r="R124" s="34"/>
      <c r="AB124" s="46"/>
      <c r="AC124" s="46"/>
      <c r="AD124" s="46"/>
      <c r="AE124" s="46"/>
      <c r="AF124" s="46"/>
      <c r="AG124" s="46"/>
      <c r="AH124" s="46"/>
      <c r="AI124" s="46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</row>
    <row r="125" spans="4:85" s="55" customFormat="1">
      <c r="D125" s="65"/>
      <c r="E125" s="65"/>
      <c r="H125" s="34"/>
      <c r="I125" s="34"/>
      <c r="J125" s="46"/>
      <c r="K125" s="46"/>
      <c r="L125" s="34"/>
      <c r="M125" s="34"/>
      <c r="N125" s="34"/>
      <c r="O125" s="34"/>
      <c r="P125" s="34"/>
      <c r="Q125" s="34"/>
      <c r="R125" s="34"/>
      <c r="AB125" s="46"/>
      <c r="AC125" s="46"/>
      <c r="AD125" s="46"/>
      <c r="AE125" s="46"/>
      <c r="AF125" s="46"/>
      <c r="AG125" s="46"/>
      <c r="AH125" s="46"/>
      <c r="AI125" s="46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</row>
    <row r="126" spans="4:85" s="55" customFormat="1">
      <c r="D126" s="65"/>
      <c r="E126" s="65"/>
      <c r="H126" s="34"/>
      <c r="I126" s="34"/>
      <c r="J126" s="46"/>
      <c r="K126" s="46"/>
      <c r="L126" s="34"/>
      <c r="M126" s="34"/>
      <c r="N126" s="34"/>
      <c r="O126" s="34"/>
      <c r="P126" s="34"/>
      <c r="Q126" s="34"/>
      <c r="R126" s="34"/>
      <c r="AB126" s="46"/>
      <c r="AC126" s="46"/>
      <c r="AD126" s="46"/>
      <c r="AE126" s="46"/>
      <c r="AF126" s="46"/>
      <c r="AG126" s="46"/>
      <c r="AH126" s="46"/>
      <c r="AI126" s="46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</row>
    <row r="127" spans="4:85" s="55" customFormat="1">
      <c r="D127" s="65"/>
      <c r="E127" s="65"/>
      <c r="H127" s="34"/>
      <c r="I127" s="34"/>
      <c r="J127" s="46"/>
      <c r="K127" s="46"/>
      <c r="L127" s="34"/>
      <c r="M127" s="34"/>
      <c r="N127" s="34"/>
      <c r="O127" s="34"/>
      <c r="P127" s="34"/>
      <c r="Q127" s="34"/>
      <c r="R127" s="34"/>
      <c r="AB127" s="46"/>
      <c r="AC127" s="46"/>
      <c r="AD127" s="46"/>
      <c r="AE127" s="46"/>
      <c r="AF127" s="46"/>
      <c r="AG127" s="46"/>
      <c r="AH127" s="46"/>
      <c r="AI127" s="46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D127" s="34"/>
      <c r="CE127" s="34"/>
      <c r="CF127" s="34"/>
      <c r="CG127" s="34"/>
    </row>
    <row r="128" spans="4:85" s="55" customFormat="1">
      <c r="D128" s="65"/>
      <c r="E128" s="65"/>
      <c r="H128" s="34"/>
      <c r="I128" s="34"/>
      <c r="J128" s="46"/>
      <c r="K128" s="46"/>
      <c r="L128" s="34"/>
      <c r="M128" s="34"/>
      <c r="N128" s="34"/>
      <c r="O128" s="34"/>
      <c r="P128" s="34"/>
      <c r="Q128" s="34"/>
      <c r="R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</row>
    <row r="129" spans="4:85" s="55" customFormat="1">
      <c r="D129" s="65"/>
      <c r="E129" s="65"/>
      <c r="H129" s="34"/>
      <c r="I129" s="34"/>
      <c r="J129" s="46"/>
      <c r="K129" s="46"/>
      <c r="L129" s="34"/>
      <c r="M129" s="34"/>
      <c r="N129" s="34"/>
      <c r="O129" s="34"/>
      <c r="P129" s="34"/>
      <c r="Q129" s="34"/>
      <c r="R129" s="34"/>
      <c r="AB129" s="34"/>
      <c r="AC129" s="65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D129" s="34"/>
      <c r="CE129" s="34"/>
      <c r="CF129" s="34"/>
      <c r="CG129" s="34"/>
    </row>
    <row r="130" spans="4:85" s="55" customFormat="1">
      <c r="D130" s="65"/>
      <c r="E130" s="65"/>
      <c r="H130" s="34"/>
      <c r="I130" s="34"/>
      <c r="J130" s="46"/>
      <c r="K130" s="46"/>
      <c r="L130" s="34"/>
      <c r="M130" s="34"/>
      <c r="N130" s="34"/>
      <c r="O130" s="34"/>
      <c r="P130" s="34"/>
      <c r="Q130" s="34"/>
      <c r="R130" s="34"/>
      <c r="AB130" s="46"/>
      <c r="AC130" s="65"/>
      <c r="AD130" s="46"/>
      <c r="AE130" s="46"/>
      <c r="AF130" s="46"/>
      <c r="AG130" s="46"/>
      <c r="AH130" s="46"/>
      <c r="AI130" s="46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D130" s="34"/>
      <c r="CE130" s="34"/>
      <c r="CF130" s="34"/>
      <c r="CG130" s="34"/>
    </row>
    <row r="131" spans="4:85" s="55" customFormat="1">
      <c r="D131" s="65"/>
      <c r="E131" s="65"/>
      <c r="H131" s="34"/>
      <c r="I131" s="34"/>
      <c r="J131" s="46"/>
      <c r="K131" s="46"/>
      <c r="L131" s="34"/>
      <c r="M131" s="34"/>
      <c r="N131" s="34"/>
      <c r="O131" s="34"/>
      <c r="P131" s="34"/>
      <c r="Q131" s="34"/>
      <c r="R131" s="34"/>
      <c r="AB131" s="46"/>
      <c r="AC131" s="65"/>
      <c r="AD131" s="46"/>
      <c r="AE131" s="46"/>
      <c r="AF131" s="46"/>
      <c r="AG131" s="46"/>
      <c r="AH131" s="46"/>
      <c r="AI131" s="46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D131" s="34"/>
      <c r="CE131" s="34"/>
      <c r="CF131" s="34"/>
      <c r="CG131" s="34"/>
    </row>
    <row r="132" spans="4:85" s="55" customFormat="1">
      <c r="D132" s="65"/>
      <c r="E132" s="65"/>
      <c r="H132" s="34"/>
      <c r="I132" s="34"/>
      <c r="J132" s="46"/>
      <c r="K132" s="46"/>
      <c r="L132" s="34"/>
      <c r="M132" s="34"/>
      <c r="N132" s="34"/>
      <c r="O132" s="34"/>
      <c r="P132" s="34"/>
      <c r="Q132" s="34"/>
      <c r="R132" s="34"/>
      <c r="AB132" s="46"/>
      <c r="AC132" s="65"/>
      <c r="AD132" s="46"/>
      <c r="AE132" s="46"/>
      <c r="AF132" s="46"/>
      <c r="AG132" s="46"/>
      <c r="AH132" s="46"/>
      <c r="AI132" s="46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D132" s="34"/>
      <c r="CE132" s="34"/>
      <c r="CF132" s="34"/>
      <c r="CG132" s="34"/>
    </row>
    <row r="133" spans="4:85" s="55" customFormat="1">
      <c r="D133" s="65"/>
      <c r="E133" s="65"/>
      <c r="H133" s="34"/>
      <c r="I133" s="34"/>
      <c r="J133" s="46"/>
      <c r="K133" s="46"/>
      <c r="L133" s="34"/>
      <c r="M133" s="34"/>
      <c r="N133" s="34"/>
      <c r="O133" s="34"/>
      <c r="P133" s="34"/>
      <c r="Q133" s="34"/>
      <c r="R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D133" s="34"/>
      <c r="CE133" s="34"/>
      <c r="CF133" s="34"/>
      <c r="CG133" s="34"/>
    </row>
    <row r="134" spans="4:85" s="55" customFormat="1">
      <c r="D134" s="65"/>
      <c r="E134" s="65"/>
      <c r="H134" s="34"/>
      <c r="I134" s="34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</row>
    <row r="135" spans="4:85" s="61" customFormat="1">
      <c r="D135" s="62"/>
      <c r="E135" s="62"/>
      <c r="H135" s="63"/>
      <c r="I135" s="63"/>
      <c r="J135" s="64"/>
      <c r="K135" s="64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</row>
    <row r="136" spans="4:85" s="61" customFormat="1">
      <c r="D136" s="62"/>
      <c r="E136" s="62"/>
      <c r="H136" s="63"/>
      <c r="I136" s="63"/>
      <c r="J136" s="64"/>
      <c r="K136" s="64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</row>
    <row r="137" spans="4:85" s="61" customFormat="1">
      <c r="D137" s="62"/>
      <c r="E137" s="62"/>
      <c r="H137" s="63"/>
      <c r="I137" s="63"/>
      <c r="J137" s="64"/>
      <c r="K137" s="64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</row>
    <row r="138" spans="4:85" s="61" customFormat="1">
      <c r="D138" s="62"/>
      <c r="E138" s="62"/>
      <c r="H138" s="63"/>
      <c r="I138" s="63"/>
      <c r="J138" s="64"/>
      <c r="K138" s="64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</row>
    <row r="139" spans="4:85" s="61" customFormat="1">
      <c r="D139" s="62"/>
      <c r="E139" s="62"/>
      <c r="H139" s="63"/>
      <c r="I139" s="63"/>
      <c r="J139" s="64"/>
      <c r="K139" s="64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</row>
    <row r="140" spans="4:85" s="61" customFormat="1">
      <c r="D140" s="62"/>
      <c r="E140" s="62"/>
      <c r="H140" s="63"/>
      <c r="I140" s="63"/>
      <c r="J140" s="64"/>
      <c r="K140" s="64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</row>
    <row r="141" spans="4:85" s="61" customFormat="1">
      <c r="D141" s="62"/>
      <c r="E141" s="62"/>
      <c r="H141" s="63"/>
      <c r="I141" s="63"/>
      <c r="J141" s="64"/>
      <c r="K141" s="64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</row>
  </sheetData>
  <sheetProtection password="CFC0" sheet="1" objects="1" scenarios="1"/>
  <mergeCells count="8">
    <mergeCell ref="A96:R96"/>
    <mergeCell ref="A97:R112"/>
    <mergeCell ref="A1:R1"/>
    <mergeCell ref="G2:I2"/>
    <mergeCell ref="M2:O2"/>
    <mergeCell ref="G3:H3"/>
    <mergeCell ref="I3:R3"/>
    <mergeCell ref="A60:R60"/>
  </mergeCells>
  <printOptions horizontalCentered="1"/>
  <pageMargins left="0.43307086614173229" right="0.47244094488188981" top="0.51181102362204722" bottom="0.55118110236220474" header="0.51181102362204722" footer="0.51181102362204722"/>
  <pageSetup scale="95" orientation="portrait" verticalDpi="300" r:id="rId1"/>
  <headerFooter alignWithMargins="0">
    <oddFooter>Página &amp;P</oddFooter>
  </headerFooter>
  <rowBreaks count="1" manualBreakCount="1">
    <brk id="59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20</vt:i4>
      </vt:variant>
    </vt:vector>
  </HeadingPairs>
  <TitlesOfParts>
    <vt:vector size="42" baseType="lpstr">
      <vt:lpstr>Gráficos</vt:lpstr>
      <vt:lpstr>Aco 1</vt:lpstr>
      <vt:lpstr>PS 1</vt:lpstr>
      <vt:lpstr>Aco 2</vt:lpstr>
      <vt:lpstr>PS 2</vt:lpstr>
      <vt:lpstr>Aco 3</vt:lpstr>
      <vt:lpstr>PS 3</vt:lpstr>
      <vt:lpstr>Aco 4</vt:lpstr>
      <vt:lpstr>PS 4</vt:lpstr>
      <vt:lpstr>Aco 5</vt:lpstr>
      <vt:lpstr>PS 5</vt:lpstr>
      <vt:lpstr>Aco 6</vt:lpstr>
      <vt:lpstr>PS 6</vt:lpstr>
      <vt:lpstr>Aco 7</vt:lpstr>
      <vt:lpstr>PS 7</vt:lpstr>
      <vt:lpstr>Aco 8</vt:lpstr>
      <vt:lpstr>PS 8</vt:lpstr>
      <vt:lpstr>Aco 9</vt:lpstr>
      <vt:lpstr>PS 9</vt:lpstr>
      <vt:lpstr>Aco 10</vt:lpstr>
      <vt:lpstr>PS 10</vt:lpstr>
      <vt:lpstr>Plan1</vt:lpstr>
      <vt:lpstr>'Aco 1'!Area_de_impressao</vt:lpstr>
      <vt:lpstr>'Aco 10'!Area_de_impressao</vt:lpstr>
      <vt:lpstr>'Aco 2'!Area_de_impressao</vt:lpstr>
      <vt:lpstr>'Aco 3'!Area_de_impressao</vt:lpstr>
      <vt:lpstr>'Aco 4'!Area_de_impressao</vt:lpstr>
      <vt:lpstr>'Aco 5'!Area_de_impressao</vt:lpstr>
      <vt:lpstr>'Aco 6'!Area_de_impressao</vt:lpstr>
      <vt:lpstr>'Aco 7'!Area_de_impressao</vt:lpstr>
      <vt:lpstr>'Aco 8'!Area_de_impressao</vt:lpstr>
      <vt:lpstr>'Aco 9'!Area_de_impressao</vt:lpstr>
      <vt:lpstr>'PS 1'!Area_de_impressao</vt:lpstr>
      <vt:lpstr>'PS 10'!Area_de_impressao</vt:lpstr>
      <vt:lpstr>'PS 2'!Area_de_impressao</vt:lpstr>
      <vt:lpstr>'PS 3'!Area_de_impressao</vt:lpstr>
      <vt:lpstr>'PS 4'!Area_de_impressao</vt:lpstr>
      <vt:lpstr>'PS 5'!Area_de_impressao</vt:lpstr>
      <vt:lpstr>'PS 6'!Area_de_impressao</vt:lpstr>
      <vt:lpstr>'PS 7'!Area_de_impressao</vt:lpstr>
      <vt:lpstr>'PS 8'!Area_de_impressao</vt:lpstr>
      <vt:lpstr>'PS 9'!Area_de_impressao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FLAVIO</cp:lastModifiedBy>
  <cp:lastPrinted>2010-12-05T19:01:52Z</cp:lastPrinted>
  <dcterms:created xsi:type="dcterms:W3CDTF">2010-11-12T18:52:59Z</dcterms:created>
  <dcterms:modified xsi:type="dcterms:W3CDTF">2011-01-08T19:13:10Z</dcterms:modified>
</cp:coreProperties>
</file>