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0" yWindow="100" windowWidth="15200" windowHeight="8960" tabRatio="950"/>
  </bookViews>
  <sheets>
    <sheet name="Orientações" sheetId="15" r:id="rId1"/>
    <sheet name="Avaliação" sheetId="21" r:id="rId2"/>
    <sheet name="Resultados" sheetId="22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" i="21" l="1"/>
  <c r="G4" i="21"/>
  <c r="G6" i="21"/>
  <c r="G8" i="21"/>
  <c r="G10" i="21"/>
  <c r="G12" i="21"/>
  <c r="G16" i="21"/>
  <c r="G18" i="21"/>
  <c r="G20" i="21"/>
  <c r="G22" i="21"/>
  <c r="G24" i="21"/>
  <c r="G26" i="21"/>
  <c r="G28" i="21"/>
  <c r="G30" i="21"/>
  <c r="G32" i="21"/>
  <c r="G34" i="21"/>
  <c r="G36" i="21"/>
  <c r="G38" i="21"/>
  <c r="G40" i="21"/>
  <c r="G42" i="21"/>
  <c r="G44" i="21"/>
  <c r="G46" i="21"/>
  <c r="G48" i="21"/>
  <c r="G50" i="21"/>
  <c r="G52" i="21"/>
  <c r="G54" i="21"/>
  <c r="G56" i="21"/>
  <c r="G58" i="21"/>
  <c r="G60" i="21"/>
  <c r="G62" i="21"/>
  <c r="G64" i="21"/>
  <c r="G66" i="21"/>
  <c r="G68" i="21"/>
  <c r="G70" i="21"/>
  <c r="G72" i="21"/>
  <c r="G74" i="21"/>
  <c r="G76" i="21"/>
  <c r="G78" i="21"/>
  <c r="G80" i="21"/>
  <c r="G82" i="21"/>
  <c r="G84" i="21"/>
  <c r="G86" i="21"/>
  <c r="G88" i="21"/>
  <c r="G90" i="21"/>
  <c r="G91" i="21"/>
  <c r="E9" i="22"/>
  <c r="Q7" i="22"/>
  <c r="Q6" i="22"/>
  <c r="E7" i="22"/>
  <c r="E11" i="22"/>
  <c r="F16" i="22"/>
  <c r="G16" i="22"/>
  <c r="F17" i="22"/>
  <c r="G17" i="22"/>
  <c r="F18" i="22"/>
  <c r="G18" i="22"/>
  <c r="F19" i="22"/>
  <c r="G19" i="22"/>
  <c r="F20" i="22"/>
  <c r="G20" i="22"/>
</calcChain>
</file>

<file path=xl/sharedStrings.xml><?xml version="1.0" encoding="utf-8"?>
<sst xmlns="http://schemas.openxmlformats.org/spreadsheetml/2006/main" count="69" uniqueCount="67">
  <si>
    <t>4. As planilhas estão interligadas entre si, e para garantir essa interrelação de dados optou-se em proteger algumas células.</t>
  </si>
  <si>
    <t>5. As células que irão receber os dados (letras, textos ou números) estão desprotegidas.</t>
  </si>
  <si>
    <t>ORIENTAÇÕES GERAIS PARA PREENCHIMENTO DA PLANILHA DESPERTOMETRIA</t>
  </si>
  <si>
    <t>1. A despertometria é a mensuração da qualidade, nível ou percentual da desassedialidade permanente total (desperticidade), refletida nas manifestações evolutivas pessoais na cotidianidade.</t>
  </si>
  <si>
    <t>3. A planilha contem 44 condições, circusntância, contextos ou posições pessoais relacionadas diretamente à desassedialidade permanete total (desperticidade)</t>
  </si>
  <si>
    <t>Nota</t>
  </si>
  <si>
    <r>
      <rPr>
        <sz val="11"/>
        <rFont val="Arial"/>
        <family val="2"/>
      </rPr>
      <t xml:space="preserve">01. </t>
    </r>
    <r>
      <rPr>
        <b/>
        <sz val="11"/>
        <rFont val="Arial"/>
        <family val="2"/>
      </rPr>
      <t>Acoplamento.</t>
    </r>
    <r>
      <rPr>
        <sz val="11"/>
        <rFont val="Arial"/>
        <family val="2"/>
      </rPr>
      <t xml:space="preserve"> Qual o nível da instalação voluntária, quando necessária, do acoplamento áurico terapêutico, incluindo as assimilações simpáticas (assins) de energias conscienciais?</t>
    </r>
    <r>
      <rPr>
        <sz val="10"/>
        <rFont val="Arial"/>
      </rPr>
      <t xml:space="preserve"> </t>
    </r>
    <r>
      <rPr>
        <i/>
        <sz val="10"/>
        <rFont val="Arial"/>
        <family val="2"/>
      </rPr>
      <t>Se necessário, descreva na linha abaixo o investimento pessoal para qualificá-lo.</t>
    </r>
  </si>
  <si>
    <r>
      <t xml:space="preserve">02. </t>
    </r>
    <r>
      <rPr>
        <b/>
        <sz val="11"/>
        <rFont val="Arial"/>
        <family val="2"/>
      </rPr>
      <t>Afetividade.</t>
    </r>
    <r>
      <rPr>
        <sz val="11"/>
        <rFont val="Arial"/>
        <family val="2"/>
      </rPr>
      <t xml:space="preserve"> Qual o nível de afeição e interesse sincero por outras consciências, independentemente do nível evolutivo? </t>
    </r>
    <r>
      <rPr>
        <i/>
        <sz val="10"/>
        <rFont val="Arial"/>
        <family val="2"/>
      </rPr>
      <t>Se necessário, descreva na linha abaixo o investimento pessoal para qualificá-lo.</t>
    </r>
  </si>
  <si>
    <r>
      <t xml:space="preserve">03. </t>
    </r>
    <r>
      <rPr>
        <b/>
        <sz val="11"/>
        <rFont val="Arial"/>
        <family val="2"/>
      </rPr>
      <t>Amizade.</t>
    </r>
    <r>
      <rPr>
        <sz val="11"/>
        <rFont val="Arial"/>
        <family val="2"/>
      </rPr>
      <t xml:space="preserve"> Qual o nível de cultivo de rede de amizades produtivas, plurais, com raízes intermissivas e multiexistenciais? </t>
    </r>
    <r>
      <rPr>
        <i/>
        <sz val="10"/>
        <rFont val="Arial"/>
        <family val="2"/>
      </rPr>
      <t>Se necessário, descreva na linha abaixo o investimento pessoal para qualificá-lo.</t>
    </r>
  </si>
  <si>
    <r>
      <rPr>
        <sz val="11"/>
        <rFont val="Arial"/>
        <family val="2"/>
      </rPr>
      <t xml:space="preserve">04. </t>
    </r>
    <r>
      <rPr>
        <b/>
        <sz val="11"/>
        <rFont val="Arial"/>
        <family val="2"/>
      </rPr>
      <t>Anticomocionalismo</t>
    </r>
    <r>
      <rPr>
        <sz val="11"/>
        <rFont val="Arial"/>
        <family val="2"/>
      </rPr>
      <t>. Qual o nível de autocentramento consciencial assentado no cumprimento dinâmico da proéxis, eliminando as reações emocionais imaturas, infantis e caprichos pessoais?</t>
    </r>
    <r>
      <rPr>
        <sz val="10"/>
        <rFont val="Arial"/>
      </rPr>
      <t xml:space="preserve"> </t>
    </r>
    <r>
      <rPr>
        <i/>
        <sz val="10"/>
        <rFont val="Arial"/>
        <family val="2"/>
      </rPr>
      <t>Se necessário, descreva na linha abaixo o investimento pessoal para qualificá-lo.</t>
    </r>
  </si>
  <si>
    <r>
      <t xml:space="preserve">05. </t>
    </r>
    <r>
      <rPr>
        <b/>
        <sz val="11"/>
        <rFont val="Arial"/>
        <family val="2"/>
      </rPr>
      <t>Anticonflitividade.</t>
    </r>
    <r>
      <rPr>
        <sz val="11"/>
        <rFont val="Arial"/>
        <family val="2"/>
      </rPr>
      <t xml:space="preserve"> Qual o nível de harmonia intraconsciencial e interconsciencial a partir da eliminação das autocorrupções e do esforço autêntico para ampliar a compreensão de outrem? </t>
    </r>
    <r>
      <rPr>
        <i/>
        <sz val="10"/>
        <rFont val="Arial"/>
        <family val="2"/>
      </rPr>
      <t>Se necessário, descreva na linha abaixo o investimento pessoal para qualificá-lo.</t>
    </r>
  </si>
  <si>
    <r>
      <t xml:space="preserve">06. </t>
    </r>
    <r>
      <rPr>
        <b/>
        <sz val="11"/>
        <rFont val="Arial"/>
        <family val="2"/>
      </rPr>
      <t>Atenção.</t>
    </r>
    <r>
      <rPr>
        <sz val="11"/>
        <rFont val="Arial"/>
        <family val="2"/>
      </rPr>
      <t xml:space="preserve"> Qual o nível de tendência de manter o foco da atenção pessoal para além do ego, ou seja, em outras consciências, seja individual ou coletivamente? </t>
    </r>
    <r>
      <rPr>
        <i/>
        <sz val="10"/>
        <rFont val="Arial"/>
        <family val="2"/>
      </rPr>
      <t>Se necessário, descreva na linha abaixo o investimento pessoal para qualificá-lo..</t>
    </r>
  </si>
  <si>
    <r>
      <t xml:space="preserve">07. </t>
    </r>
    <r>
      <rPr>
        <b/>
        <sz val="11"/>
        <rFont val="Arial"/>
        <family val="2"/>
      </rPr>
      <t>Autenticidade.</t>
    </r>
    <r>
      <rPr>
        <sz val="11"/>
        <rFont val="Arial"/>
        <family val="2"/>
      </rPr>
      <t xml:space="preserve"> Qual o nível de transparência, </t>
    </r>
    <r>
      <rPr>
        <i/>
        <sz val="11"/>
        <rFont val="Arial"/>
        <family val="2"/>
      </rPr>
      <t>glasnost</t>
    </r>
    <r>
      <rPr>
        <sz val="11"/>
        <rFont val="Arial"/>
        <family val="2"/>
      </rPr>
      <t xml:space="preserve"> e sinceridade cosmoética nas manifestações cotidianas, fruto da eliminação do medo e das autodefesas irracionais? </t>
    </r>
    <r>
      <rPr>
        <i/>
        <sz val="10"/>
        <rFont val="Arial"/>
        <family val="2"/>
      </rPr>
      <t>Se necessário, descreva na linha abaixo o investimento pessoal para qualificá-lo.</t>
    </r>
  </si>
  <si>
    <r>
      <rPr>
        <sz val="11"/>
        <rFont val="Arial"/>
        <family val="2"/>
      </rPr>
      <t xml:space="preserve">09. </t>
    </r>
    <r>
      <rPr>
        <b/>
        <sz val="11"/>
        <rFont val="Arial"/>
        <family val="2"/>
      </rPr>
      <t>Autoconscienciometria.</t>
    </r>
    <r>
      <rPr>
        <sz val="11"/>
        <rFont val="Arial"/>
        <family val="2"/>
      </rPr>
      <t xml:space="preserve"> Qual o nível de reconhecimento autocrítico de trafores, trafares, trafais, incluindo o megatrafor pessoal, buscando a convergência com materpensene pessoal?</t>
    </r>
    <r>
      <rPr>
        <sz val="10"/>
        <rFont val="Arial"/>
      </rPr>
      <t xml:space="preserve"> </t>
    </r>
    <r>
      <rPr>
        <i/>
        <sz val="10"/>
        <rFont val="Arial"/>
        <family val="2"/>
      </rPr>
      <t>Se necessário, descreva na linha abaixo o investimento pessoal para qualificá-lo.</t>
    </r>
  </si>
  <si>
    <r>
      <t xml:space="preserve">10. </t>
    </r>
    <r>
      <rPr>
        <b/>
        <sz val="11"/>
        <rFont val="Arial"/>
        <family val="2"/>
      </rPr>
      <t>Autoconsciencioterapia.</t>
    </r>
    <r>
      <rPr>
        <sz val="11"/>
        <rFont val="Arial"/>
        <family val="2"/>
      </rPr>
      <t xml:space="preserve"> Qual o nível de manutenção da saúde holossomática através do polinômio autoinvestigação-autodiagnóstico-autenfrentamento-autossuperação? </t>
    </r>
    <r>
      <rPr>
        <i/>
        <sz val="10"/>
        <rFont val="Arial"/>
        <family val="2"/>
      </rPr>
      <t>Se necessário, descreva na linha abaixo o investimento pessoal para qualificá-lo.</t>
    </r>
  </si>
  <si>
    <r>
      <t xml:space="preserve">11. </t>
    </r>
    <r>
      <rPr>
        <b/>
        <sz val="11"/>
        <rFont val="Arial"/>
        <family val="2"/>
      </rPr>
      <t>Autocrítica.</t>
    </r>
    <r>
      <rPr>
        <sz val="11"/>
        <rFont val="Arial"/>
        <family val="2"/>
      </rPr>
      <t xml:space="preserve"> Qual o nível de criticidade permanente quanto às ações pessoais na convivialidade, manifestações e reações íntimas no dia a dia? </t>
    </r>
    <r>
      <rPr>
        <i/>
        <sz val="10"/>
        <rFont val="Arial"/>
        <family val="2"/>
      </rPr>
      <t>Se necessário, descreva na linha abaixo o investimento pessoal para qualificá-lo.</t>
    </r>
  </si>
  <si>
    <r>
      <t xml:space="preserve">12. </t>
    </r>
    <r>
      <rPr>
        <b/>
        <sz val="11"/>
        <rFont val="Arial"/>
        <family val="2"/>
      </rPr>
      <t>Autodesassedialidade.</t>
    </r>
    <r>
      <rPr>
        <sz val="11"/>
        <rFont val="Arial"/>
        <family val="2"/>
      </rPr>
      <t xml:space="preserve"> Qual o nível de autodecisão de enfrentar e superar às pressões assediadoras intra e extrafísicas, mantendo-se em condição homeostática? </t>
    </r>
    <r>
      <rPr>
        <i/>
        <sz val="10"/>
        <rFont val="Arial"/>
        <family val="2"/>
      </rPr>
      <t>Se necessário, descreva na linha abaixo o investimento pessoal para qualificá-lo.</t>
    </r>
  </si>
  <si>
    <r>
      <t xml:space="preserve">13. </t>
    </r>
    <r>
      <rPr>
        <b/>
        <sz val="11"/>
        <rFont val="Arial"/>
        <family val="2"/>
      </rPr>
      <t>Autodesdramatização.</t>
    </r>
    <r>
      <rPr>
        <sz val="11"/>
        <rFont val="Arial"/>
        <family val="2"/>
      </rPr>
      <t xml:space="preserve"> Qual o nível de capacidade de desdramatizar os erros e os trafares pessoais,sem leniência, buscando objetivamente aprender com a experiência, ir em frente sem repeti-los? </t>
    </r>
    <r>
      <rPr>
        <i/>
        <sz val="10"/>
        <rFont val="Arial"/>
        <family val="2"/>
      </rPr>
      <t>Se necessário, descreva na linha abaixo o investimento pessoal para qualificá-lo.</t>
    </r>
  </si>
  <si>
    <r>
      <rPr>
        <sz val="11"/>
        <rFont val="Arial"/>
        <family val="2"/>
      </rPr>
      <t xml:space="preserve">14. </t>
    </r>
    <r>
      <rPr>
        <b/>
        <sz val="11"/>
        <rFont val="Arial"/>
        <family val="2"/>
      </rPr>
      <t>Autodidatismo.</t>
    </r>
    <r>
      <rPr>
        <sz val="11"/>
        <rFont val="Arial"/>
        <family val="2"/>
      </rPr>
      <t xml:space="preserve"> Qual o nível de tendência para buscar conhecimento, por si mesmo, em todas as fases da vida humana?</t>
    </r>
    <r>
      <rPr>
        <sz val="10"/>
        <rFont val="Arial"/>
      </rPr>
      <t xml:space="preserve"> </t>
    </r>
    <r>
      <rPr>
        <i/>
        <sz val="10"/>
        <rFont val="Arial"/>
        <family val="2"/>
      </rPr>
      <t>Se necessário, descreva na linha abaixo o investimento pessoal para qualificá-lo.</t>
    </r>
  </si>
  <si>
    <r>
      <rPr>
        <sz val="11"/>
        <rFont val="Arial"/>
        <family val="2"/>
      </rPr>
      <t xml:space="preserve">15. </t>
    </r>
    <r>
      <rPr>
        <b/>
        <sz val="11"/>
        <rFont val="Arial"/>
        <family val="2"/>
      </rPr>
      <t>Autoincorruptibilidade.</t>
    </r>
    <r>
      <rPr>
        <sz val="11"/>
        <rFont val="Arial"/>
        <family val="2"/>
      </rPr>
      <t xml:space="preserve"> Qual o nível de lisura e incorruptibilidade da conscin buscando não pensenizar anticosmoeticamente contra outras consciências?</t>
    </r>
    <r>
      <rPr>
        <sz val="10"/>
        <rFont val="Arial"/>
      </rPr>
      <t xml:space="preserve"> </t>
    </r>
    <r>
      <rPr>
        <i/>
        <sz val="10"/>
        <rFont val="Arial"/>
        <family val="2"/>
      </rPr>
      <t>Se necessário, descreva na linha abaixo o investimento pessoal para qualificá-lo.</t>
    </r>
  </si>
  <si>
    <r>
      <rPr>
        <sz val="11"/>
        <rFont val="Arial"/>
        <family val="2"/>
      </rPr>
      <t xml:space="preserve">16. </t>
    </r>
    <r>
      <rPr>
        <b/>
        <sz val="11"/>
        <rFont val="Arial"/>
        <family val="2"/>
      </rPr>
      <t>Autoposicionamento.</t>
    </r>
    <r>
      <rPr>
        <sz val="11"/>
        <rFont val="Arial"/>
        <family val="2"/>
      </rPr>
      <t xml:space="preserve"> Qual o nível de capacidade de posicionar-se com franqueza, transparência interassistencial, sem dissimulações anticosmoéticas ou preocupações com a autoimagem?</t>
    </r>
    <r>
      <rPr>
        <sz val="10"/>
        <rFont val="Arial"/>
      </rPr>
      <t xml:space="preserve"> </t>
    </r>
    <r>
      <rPr>
        <i/>
        <sz val="10"/>
        <rFont val="Arial"/>
        <family val="2"/>
      </rPr>
      <t>Se necessário, descreva na linha abaixo o investimento pessoal para qualificá-lo.</t>
    </r>
  </si>
  <si>
    <r>
      <rPr>
        <sz val="11"/>
        <rFont val="Arial"/>
        <family val="2"/>
      </rPr>
      <t xml:space="preserve">17. </t>
    </r>
    <r>
      <rPr>
        <b/>
        <sz val="11"/>
        <rFont val="Arial"/>
        <family val="2"/>
      </rPr>
      <t>Autoprioridade.</t>
    </r>
    <r>
      <rPr>
        <sz val="11"/>
        <rFont val="Arial"/>
        <family val="2"/>
      </rPr>
      <t xml:space="preserve"> Qual o nível de inteligência evolutiva (IE) evidente nas autoprioridades e conquistas evolutivas, evitando melin e melex consequentes muitas vezes de pequenos adiamentos, tornando-se mais tarde desvios de proéxis?</t>
    </r>
    <r>
      <rPr>
        <sz val="10"/>
        <rFont val="Arial"/>
      </rPr>
      <t xml:space="preserve"> </t>
    </r>
    <r>
      <rPr>
        <i/>
        <sz val="10"/>
        <rFont val="Arial"/>
        <family val="2"/>
      </rPr>
      <t>Se necessário, descreva na linha abaixo o investimento pessoal para qualificá-lo.</t>
    </r>
  </si>
  <si>
    <r>
      <rPr>
        <sz val="11"/>
        <rFont val="Arial"/>
        <family val="2"/>
      </rPr>
      <t xml:space="preserve">18. </t>
    </r>
    <r>
      <rPr>
        <b/>
        <sz val="11"/>
        <rFont val="Arial"/>
        <family val="2"/>
      </rPr>
      <t>Bom humor.</t>
    </r>
    <r>
      <rPr>
        <sz val="11"/>
        <rFont val="Arial"/>
        <family val="2"/>
      </rPr>
      <t xml:space="preserve"> Qual o nível de alegria, ânimo, otimismo e disposição sincera, motivados pelo trabalho útil a outras consciências?</t>
    </r>
    <r>
      <rPr>
        <sz val="10"/>
        <rFont val="Arial"/>
      </rPr>
      <t xml:space="preserve"> </t>
    </r>
    <r>
      <rPr>
        <i/>
        <sz val="10"/>
        <rFont val="Arial"/>
        <family val="2"/>
      </rPr>
      <t>Se necessário, descreva na linha abaixo o investimento pessoal para qualificá-lo.</t>
    </r>
  </si>
  <si>
    <r>
      <rPr>
        <sz val="11"/>
        <rFont val="Arial"/>
        <family val="2"/>
      </rPr>
      <t xml:space="preserve">19. </t>
    </r>
    <r>
      <rPr>
        <b/>
        <sz val="11"/>
        <rFont val="Arial"/>
        <family val="2"/>
      </rPr>
      <t>Convívio.</t>
    </r>
    <r>
      <rPr>
        <sz val="11"/>
        <rFont val="Arial"/>
        <family val="2"/>
      </rPr>
      <t xml:space="preserve"> Qual o nível de convivência sadia junto aos compassageiros evolutivos, seja da família nuclear ou consciencial, sem conflitos arraigados nas interrelações pessoais?</t>
    </r>
    <r>
      <rPr>
        <sz val="10"/>
        <rFont val="Arial"/>
      </rPr>
      <t xml:space="preserve"> </t>
    </r>
    <r>
      <rPr>
        <i/>
        <sz val="10"/>
        <rFont val="Arial"/>
        <family val="2"/>
      </rPr>
      <t>Se necessário, descreva na linha abaixo o investimento pessoal para qualificá-lo.</t>
    </r>
  </si>
  <si>
    <r>
      <rPr>
        <sz val="11"/>
        <rFont val="Arial"/>
        <family val="2"/>
      </rPr>
      <t xml:space="preserve">20. </t>
    </r>
    <r>
      <rPr>
        <b/>
        <sz val="11"/>
        <rFont val="Arial"/>
        <family val="2"/>
      </rPr>
      <t>Cosmoética.</t>
    </r>
    <r>
      <rPr>
        <sz val="11"/>
        <rFont val="Arial"/>
        <family val="2"/>
      </rPr>
      <t xml:space="preserve"> Qual o nível de aplicação sincera do código pessoal de Cosmoética (CPC) em constante atualização?</t>
    </r>
    <r>
      <rPr>
        <sz val="10"/>
        <rFont val="Arial"/>
      </rPr>
      <t xml:space="preserve"> </t>
    </r>
    <r>
      <rPr>
        <i/>
        <sz val="10"/>
        <rFont val="Arial"/>
        <family val="2"/>
      </rPr>
      <t>Se necessário, descreva na linha abaixo o investimento pessoal para qualificá-lo.</t>
    </r>
  </si>
  <si>
    <r>
      <rPr>
        <sz val="11"/>
        <rFont val="Arial"/>
        <family val="2"/>
      </rPr>
      <t xml:space="preserve">21. </t>
    </r>
    <r>
      <rPr>
        <b/>
        <sz val="11"/>
        <rFont val="Arial"/>
        <family val="2"/>
      </rPr>
      <t xml:space="preserve">Discrição. </t>
    </r>
    <r>
      <rPr>
        <sz val="11"/>
        <rFont val="Arial"/>
        <family val="2"/>
      </rPr>
      <t>Qual o nível de convicção e confiança do efeito das vitórias íntimas silenciosas, discretas, refletidas principalmente nas energias pessoais?</t>
    </r>
    <r>
      <rPr>
        <i/>
        <sz val="11"/>
        <rFont val="Arial"/>
        <family val="2"/>
      </rPr>
      <t xml:space="preserve"> </t>
    </r>
    <r>
      <rPr>
        <i/>
        <sz val="10"/>
        <rFont val="Arial"/>
        <family val="2"/>
      </rPr>
      <t>Se necessário, descreva na linha abaixo o investimento pessoal para qualificá-lo.</t>
    </r>
  </si>
  <si>
    <r>
      <rPr>
        <sz val="11"/>
        <rFont val="Arial"/>
        <family val="2"/>
      </rPr>
      <t xml:space="preserve">22. </t>
    </r>
    <r>
      <rPr>
        <b/>
        <sz val="11"/>
        <rFont val="Arial"/>
        <family val="2"/>
      </rPr>
      <t>Desassim.</t>
    </r>
    <r>
      <rPr>
        <sz val="11"/>
        <rFont val="Arial"/>
        <family val="2"/>
      </rPr>
      <t xml:space="preserve"> Qual o nível de capacidade de desassimilação de energias doentias, patológicas, através da vontade e das manobras energéticas?</t>
    </r>
    <r>
      <rPr>
        <sz val="10"/>
        <rFont val="Arial"/>
      </rPr>
      <t xml:space="preserve"> </t>
    </r>
    <r>
      <rPr>
        <i/>
        <sz val="10"/>
        <rFont val="Arial"/>
        <family val="2"/>
      </rPr>
      <t>Se necessário, descreva na linha abaixo o investimento pessoal para qualificá-lo.</t>
    </r>
  </si>
  <si>
    <r>
      <rPr>
        <sz val="11"/>
        <rFont val="Arial"/>
        <family val="2"/>
      </rPr>
      <t xml:space="preserve">23. </t>
    </r>
    <r>
      <rPr>
        <b/>
        <sz val="11"/>
        <rFont val="Arial"/>
        <family val="2"/>
      </rPr>
      <t>Duplismo.</t>
    </r>
    <r>
      <rPr>
        <sz val="11"/>
        <rFont val="Arial"/>
        <family val="2"/>
      </rPr>
      <t xml:space="preserve"> Qual o nível de definição e manutenção sadia de relacionamento afetivo-sexual produtivo, vínculo estabelecido em condições harmônicas e estáveis com finalidade interassistencial e evolutiva?</t>
    </r>
    <r>
      <rPr>
        <sz val="10"/>
        <rFont val="Arial"/>
      </rPr>
      <t xml:space="preserve"> </t>
    </r>
    <r>
      <rPr>
        <i/>
        <sz val="10"/>
        <rFont val="Arial"/>
        <family val="2"/>
      </rPr>
      <t>Se necessário, descreva na linha abaixo o investimento pessoal para qualificá-lo.</t>
    </r>
  </si>
  <si>
    <r>
      <rPr>
        <sz val="11"/>
        <rFont val="Arial"/>
        <family val="2"/>
      </rPr>
      <t xml:space="preserve">24. </t>
    </r>
    <r>
      <rPr>
        <b/>
        <sz val="11"/>
        <rFont val="Arial"/>
        <family val="2"/>
      </rPr>
      <t>Energossoma.</t>
    </r>
    <r>
      <rPr>
        <sz val="11"/>
        <rFont val="Arial"/>
        <family val="2"/>
      </rPr>
      <t xml:space="preserve"> Qual o nível de autoconfiança e desenvoltura quanto à aplicação cosmoética das energias do energossoma?</t>
    </r>
    <r>
      <rPr>
        <sz val="10"/>
        <rFont val="Arial"/>
      </rPr>
      <t xml:space="preserve"> </t>
    </r>
    <r>
      <rPr>
        <i/>
        <sz val="10"/>
        <rFont val="Arial"/>
        <family val="2"/>
      </rPr>
      <t>Se necessário, descreva na linha abaixo o investimento pessoal para qualificá-lo.</t>
    </r>
  </si>
  <si>
    <r>
      <rPr>
        <sz val="11"/>
        <rFont val="Arial"/>
        <family val="2"/>
      </rPr>
      <t xml:space="preserve">25. </t>
    </r>
    <r>
      <rPr>
        <b/>
        <sz val="11"/>
        <rFont val="Arial"/>
        <family val="2"/>
      </rPr>
      <t>Epicentrismo.</t>
    </r>
    <r>
      <rPr>
        <sz val="11"/>
        <rFont val="Arial"/>
        <family val="2"/>
      </rPr>
      <t xml:space="preserve"> Qual o nível de atuação na condição de minipeça do maximecanismo interassistencial e de liderança multidimensional, cosmoética, através da autoconsciencialidade teática?</t>
    </r>
    <r>
      <rPr>
        <sz val="10"/>
        <rFont val="Arial"/>
      </rPr>
      <t xml:space="preserve"> </t>
    </r>
    <r>
      <rPr>
        <i/>
        <sz val="10"/>
        <rFont val="Arial"/>
        <family val="2"/>
      </rPr>
      <t>Se necessário, descreva na linha abaixo o investimento pessoal para qualificá-lo.</t>
    </r>
  </si>
  <si>
    <r>
      <rPr>
        <sz val="11"/>
        <rFont val="Arial"/>
        <family val="2"/>
      </rPr>
      <t xml:space="preserve">26. </t>
    </r>
    <r>
      <rPr>
        <b/>
        <sz val="11"/>
        <rFont val="Arial"/>
        <family val="2"/>
      </rPr>
      <t>Estado vibracional.</t>
    </r>
    <r>
      <rPr>
        <sz val="11"/>
        <rFont val="Arial"/>
        <family val="2"/>
      </rPr>
      <t xml:space="preserve"> Qual o nível de autodeterminação e desenvoltura quanto ao EV?</t>
    </r>
    <r>
      <rPr>
        <sz val="10"/>
        <rFont val="Arial"/>
      </rPr>
      <t xml:space="preserve"> </t>
    </r>
    <r>
      <rPr>
        <i/>
        <sz val="10"/>
        <rFont val="Arial"/>
        <family val="2"/>
      </rPr>
      <t>Se necessário, descreva na linha abaixo o investimento pessoal para qualificá-lo.</t>
    </r>
  </si>
  <si>
    <r>
      <rPr>
        <sz val="11"/>
        <rFont val="Arial"/>
        <family val="2"/>
      </rPr>
      <t xml:space="preserve">27. </t>
    </r>
    <r>
      <rPr>
        <b/>
        <sz val="11"/>
        <rFont val="Arial"/>
        <family val="2"/>
      </rPr>
      <t>Força presencial.</t>
    </r>
    <r>
      <rPr>
        <sz val="11"/>
        <rFont val="Arial"/>
        <family val="2"/>
      </rPr>
      <t xml:space="preserve"> Qual o nível de presença notável, aglutinadora ou magnetismo pessoal homeostático, centrífugo, aplicado à interassistencialidade?</t>
    </r>
    <r>
      <rPr>
        <i/>
        <sz val="10"/>
        <rFont val="Arial"/>
        <family val="2"/>
      </rPr>
      <t xml:space="preserve"> Se necessário, descreva na linha abaixo o investimento pessoal para qualificá-lo.</t>
    </r>
  </si>
  <si>
    <r>
      <rPr>
        <sz val="11"/>
        <rFont val="Arial"/>
        <family val="2"/>
      </rPr>
      <t xml:space="preserve">28. </t>
    </r>
    <r>
      <rPr>
        <b/>
        <sz val="11"/>
        <rFont val="Arial"/>
        <family val="2"/>
      </rPr>
      <t>Hábitos.</t>
    </r>
    <r>
      <rPr>
        <sz val="11"/>
        <rFont val="Arial"/>
        <family val="2"/>
      </rPr>
      <t xml:space="preserve"> Qual o nível de manutenção de hábitos sadios e rotinas úteis com foco nas gescons e demais produções evolutivas?</t>
    </r>
    <r>
      <rPr>
        <sz val="10"/>
        <rFont val="Arial"/>
      </rPr>
      <t xml:space="preserve"> </t>
    </r>
    <r>
      <rPr>
        <i/>
        <sz val="10"/>
        <rFont val="Arial"/>
        <family val="2"/>
      </rPr>
      <t>Se necessário, descreva na linha abaixo o investimento pessoal para qualificá-lo.</t>
    </r>
  </si>
  <si>
    <r>
      <rPr>
        <sz val="11"/>
        <rFont val="Arial"/>
        <family val="2"/>
      </rPr>
      <t xml:space="preserve">29. </t>
    </r>
    <r>
      <rPr>
        <b/>
        <sz val="11"/>
        <rFont val="Arial"/>
        <family val="2"/>
      </rPr>
      <t>Imperturbabilidade.</t>
    </r>
    <r>
      <rPr>
        <sz val="11"/>
        <rFont val="Arial"/>
        <family val="2"/>
      </rPr>
      <t xml:space="preserve"> Qual o nível de atitude ou estado da conscin tranquila, eutímica, centrada, autoconsciente e inabalável, se sentindo em harmonia e estável consigo mesma e com as demais consciências?</t>
    </r>
    <r>
      <rPr>
        <sz val="10"/>
        <rFont val="Arial"/>
      </rPr>
      <t xml:space="preserve"> </t>
    </r>
    <r>
      <rPr>
        <i/>
        <sz val="10"/>
        <rFont val="Arial"/>
        <family val="2"/>
      </rPr>
      <t>Se necessário, descreva na linha abaixo o investimento pessoal para qualificá-lo.</t>
    </r>
  </si>
  <si>
    <r>
      <rPr>
        <sz val="11"/>
        <rFont val="Arial"/>
        <family val="2"/>
      </rPr>
      <t xml:space="preserve">31. </t>
    </r>
    <r>
      <rPr>
        <b/>
        <sz val="11"/>
        <rFont val="Arial"/>
        <family val="2"/>
      </rPr>
      <t>Intermissibilidade.</t>
    </r>
    <r>
      <rPr>
        <sz val="11"/>
        <rFont val="Arial"/>
        <family val="2"/>
      </rPr>
      <t xml:space="preserve"> Qual o nível de reconhecimento autocrítico da condição de aluno efetivo de Curso Intermissivo (CI), no último período entre vidas?</t>
    </r>
    <r>
      <rPr>
        <sz val="10"/>
        <rFont val="Arial"/>
      </rPr>
      <t xml:space="preserve"> </t>
    </r>
    <r>
      <rPr>
        <i/>
        <sz val="10"/>
        <rFont val="Arial"/>
        <family val="2"/>
      </rPr>
      <t>Se necessário, descreva na linha abaixo o investimento pessoal para qualificá-lo.</t>
    </r>
  </si>
  <si>
    <r>
      <rPr>
        <sz val="11"/>
        <rFont val="Arial"/>
        <family val="2"/>
      </rPr>
      <t xml:space="preserve">32. </t>
    </r>
    <r>
      <rPr>
        <b/>
        <sz val="11"/>
        <rFont val="Arial"/>
        <family val="2"/>
      </rPr>
      <t>Isca consciente.</t>
    </r>
    <r>
      <rPr>
        <sz val="11"/>
        <rFont val="Arial"/>
        <family val="2"/>
      </rPr>
      <t xml:space="preserve"> Qual o nível de autoconvicção plena, tranquila, de ser utilizado na condição de isca para assistência à conscins e consciexes enfermas?</t>
    </r>
    <r>
      <rPr>
        <sz val="10"/>
        <rFont val="Arial"/>
      </rPr>
      <t xml:space="preserve"> </t>
    </r>
    <r>
      <rPr>
        <i/>
        <sz val="10"/>
        <rFont val="Arial"/>
        <family val="2"/>
      </rPr>
      <t>Se necessário, descreva na linha abaixo o investimento pessoal para qualificá-lo.</t>
    </r>
  </si>
  <si>
    <r>
      <rPr>
        <sz val="11"/>
        <rFont val="Arial"/>
        <family val="2"/>
      </rPr>
      <t xml:space="preserve">33. </t>
    </r>
    <r>
      <rPr>
        <b/>
        <sz val="11"/>
        <rFont val="Arial"/>
        <family val="2"/>
      </rPr>
      <t xml:space="preserve">Macrossoma. </t>
    </r>
    <r>
      <rPr>
        <sz val="11"/>
        <rFont val="Arial"/>
        <family val="2"/>
      </rPr>
      <t>Se portador de macrossoma, em que nível identifica, mantém e aproveita, de modo inteligente, os potenciais específicos desse instrumento na proéxis?</t>
    </r>
    <r>
      <rPr>
        <sz val="10"/>
        <rFont val="Arial"/>
      </rPr>
      <t xml:space="preserve"> </t>
    </r>
    <r>
      <rPr>
        <i/>
        <sz val="10"/>
        <rFont val="Arial"/>
        <family val="2"/>
      </rPr>
      <t>Se necessário, descreva na linha abaixo o investimento pessoal para qualificá-lo.</t>
    </r>
  </si>
  <si>
    <r>
      <rPr>
        <sz val="11"/>
        <rFont val="Arial"/>
        <family val="2"/>
      </rPr>
      <t xml:space="preserve">34. </t>
    </r>
    <r>
      <rPr>
        <b/>
        <sz val="11"/>
        <rFont val="Arial"/>
        <family val="2"/>
      </rPr>
      <t>Ortopensenidade.</t>
    </r>
    <r>
      <rPr>
        <sz val="11"/>
        <rFont val="Arial"/>
        <family val="2"/>
      </rPr>
      <t xml:space="preserve"> Qual o nível de predomínio da autopensenidade cosmoética, fraterna, retilínea, incluindo a própria imaginação e onirismo?</t>
    </r>
    <r>
      <rPr>
        <sz val="10"/>
        <rFont val="Arial"/>
      </rPr>
      <t xml:space="preserve"> </t>
    </r>
    <r>
      <rPr>
        <i/>
        <sz val="10"/>
        <rFont val="Arial"/>
        <family val="2"/>
      </rPr>
      <t>Se necessário, descreva na linha abaixo o investimento pessoal para qualificá-lo.</t>
    </r>
  </si>
  <si>
    <r>
      <rPr>
        <sz val="11"/>
        <rFont val="Arial"/>
        <family val="2"/>
      </rPr>
      <t xml:space="preserve">35. </t>
    </r>
    <r>
      <rPr>
        <b/>
        <sz val="11"/>
        <rFont val="Arial"/>
        <family val="2"/>
      </rPr>
      <t>Parapsiquismo.</t>
    </r>
    <r>
      <rPr>
        <sz val="11"/>
        <rFont val="Arial"/>
        <family val="2"/>
      </rPr>
      <t xml:space="preserve"> Qual o nível de habilidade parapsíquica desenvolta, a partir do domínio do EV, permitindo a instalação de campos energéticos homeostáticos e terapêuticos?</t>
    </r>
    <r>
      <rPr>
        <sz val="10"/>
        <rFont val="Arial"/>
      </rPr>
      <t xml:space="preserve"> </t>
    </r>
    <r>
      <rPr>
        <i/>
        <sz val="10"/>
        <rFont val="Arial"/>
        <family val="2"/>
      </rPr>
      <t>Se necessário, descreva na linha abaixo o investimento pessoal para qualificá-lo.</t>
    </r>
  </si>
  <si>
    <r>
      <rPr>
        <sz val="11"/>
        <rFont val="Arial"/>
        <family val="2"/>
      </rPr>
      <t xml:space="preserve">36. </t>
    </r>
    <r>
      <rPr>
        <b/>
        <sz val="11"/>
        <rFont val="Arial"/>
        <family val="2"/>
      </rPr>
      <t>Profissão.</t>
    </r>
    <r>
      <rPr>
        <sz val="11"/>
        <rFont val="Arial"/>
        <family val="2"/>
      </rPr>
      <t xml:space="preserve"> Qual o nível de escolha e manutenção de carreira profissional cosmoética, interassistencial, possibilitando também autonomia econômico-financeira digna, sem heterodependências espúrias?</t>
    </r>
    <r>
      <rPr>
        <sz val="10"/>
        <rFont val="Arial"/>
      </rPr>
      <t xml:space="preserve"> </t>
    </r>
    <r>
      <rPr>
        <i/>
        <sz val="10"/>
        <rFont val="Arial"/>
        <family val="2"/>
      </rPr>
      <t>Se necessário, descreva na linha abaixo o investimento pessoal para qualificá-lo.</t>
    </r>
  </si>
  <si>
    <r>
      <rPr>
        <sz val="11"/>
        <rFont val="Arial"/>
        <family val="2"/>
      </rPr>
      <t xml:space="preserve">37. </t>
    </r>
    <r>
      <rPr>
        <b/>
        <sz val="11"/>
        <rFont val="Arial"/>
        <family val="2"/>
      </rPr>
      <t>Racionalidade.</t>
    </r>
    <r>
      <rPr>
        <sz val="11"/>
        <rFont val="Arial"/>
        <family val="2"/>
      </rPr>
      <t xml:space="preserve"> Qual o nível de maturidade quanto ao emprego do mentalsoma, do discernimento, embasando as decisões evolutivas?</t>
    </r>
    <r>
      <rPr>
        <sz val="10"/>
        <rFont val="Arial"/>
      </rPr>
      <t xml:space="preserve"> </t>
    </r>
    <r>
      <rPr>
        <i/>
        <sz val="10"/>
        <rFont val="Arial"/>
        <family val="2"/>
      </rPr>
      <t>Se necessário, descreva na linha abaixo o investimento pessoal para qualificá-lo.</t>
    </r>
  </si>
  <si>
    <r>
      <rPr>
        <sz val="11"/>
        <rFont val="Arial"/>
        <family val="2"/>
      </rPr>
      <t xml:space="preserve">38. </t>
    </r>
    <r>
      <rPr>
        <b/>
        <sz val="11"/>
        <rFont val="Arial"/>
        <family val="2"/>
      </rPr>
      <t>Reciclagem.</t>
    </r>
    <r>
      <rPr>
        <sz val="11"/>
        <rFont val="Arial"/>
        <family val="2"/>
      </rPr>
      <t xml:space="preserve"> Qual o nível de mudança do temperamento para melhor, dinamizando a autevolução através da criação de neossinapses comportamentais maduras?</t>
    </r>
    <r>
      <rPr>
        <sz val="10"/>
        <rFont val="Arial"/>
      </rPr>
      <t xml:space="preserve"> </t>
    </r>
    <r>
      <rPr>
        <i/>
        <sz val="10"/>
        <rFont val="Arial"/>
        <family val="2"/>
      </rPr>
      <t>Se necessário, descreva na linha abaixo o investimento pessoal para qualificá-lo</t>
    </r>
    <r>
      <rPr>
        <sz val="10"/>
        <rFont val="Arial"/>
      </rPr>
      <t>.</t>
    </r>
  </si>
  <si>
    <r>
      <rPr>
        <sz val="11"/>
        <rFont val="Arial"/>
        <family val="2"/>
      </rPr>
      <t xml:space="preserve">39. </t>
    </r>
    <r>
      <rPr>
        <b/>
        <sz val="11"/>
        <rFont val="Arial"/>
        <family val="2"/>
      </rPr>
      <t>Refratariedade.</t>
    </r>
    <r>
      <rPr>
        <sz val="11"/>
        <rFont val="Arial"/>
        <family val="2"/>
      </rPr>
      <t xml:space="preserve"> Qual o nível de manutenção de refratariedade ou aversão às energias patológicas, sem esquecer do trinômio acolhimento-orientação-encaminhamento?</t>
    </r>
    <r>
      <rPr>
        <sz val="10"/>
        <rFont val="Arial"/>
      </rPr>
      <t xml:space="preserve"> </t>
    </r>
    <r>
      <rPr>
        <i/>
        <sz val="10"/>
        <rFont val="Arial"/>
        <family val="2"/>
      </rPr>
      <t>Se necessário, descreva na linha abaixo o investimento pessoal para qualificá-lo.</t>
    </r>
  </si>
  <si>
    <r>
      <rPr>
        <sz val="11"/>
        <rFont val="Arial"/>
        <family val="2"/>
      </rPr>
      <t xml:space="preserve">40. </t>
    </r>
    <r>
      <rPr>
        <b/>
        <sz val="11"/>
        <rFont val="Arial"/>
        <family val="2"/>
      </rPr>
      <t>Sinalética</t>
    </r>
    <r>
      <rPr>
        <sz val="11"/>
        <rFont val="Arial"/>
        <family val="2"/>
      </rPr>
      <t>. Qual o nível de identificação, empírica e técnica, das sinaléticas parapsíquicas pessoais, com autoconfiança para aplicações úteis?</t>
    </r>
    <r>
      <rPr>
        <sz val="10"/>
        <rFont val="Arial"/>
      </rPr>
      <t xml:space="preserve"> </t>
    </r>
    <r>
      <rPr>
        <i/>
        <sz val="10"/>
        <rFont val="Arial"/>
        <family val="2"/>
      </rPr>
      <t>Se necessário, descreva na linha abaixo o investimento pessoal para qualificá-lo.</t>
    </r>
  </si>
  <si>
    <r>
      <rPr>
        <sz val="11"/>
        <rFont val="Arial"/>
        <family val="2"/>
      </rPr>
      <t xml:space="preserve">41. </t>
    </r>
    <r>
      <rPr>
        <b/>
        <sz val="11"/>
        <rFont val="Arial"/>
        <family val="2"/>
      </rPr>
      <t>Somática.</t>
    </r>
    <r>
      <rPr>
        <sz val="11"/>
        <rFont val="Arial"/>
        <family val="2"/>
      </rPr>
      <t xml:space="preserve"> Qual o nível de zelo em relação ao corpo físico visando a longevidade intrafísica, lúcida, interassistencial (atividade física, alimentação saudável, sono tranquilo, entre outros)?</t>
    </r>
    <r>
      <rPr>
        <sz val="10"/>
        <rFont val="Arial"/>
      </rPr>
      <t xml:space="preserve"> </t>
    </r>
    <r>
      <rPr>
        <i/>
        <sz val="10"/>
        <rFont val="Arial"/>
        <family val="2"/>
      </rPr>
      <t>Se necessário, descreva na linha abaixo o investimento pessoal para qualificá-lo.</t>
    </r>
  </si>
  <si>
    <r>
      <rPr>
        <sz val="11"/>
        <rFont val="Arial"/>
        <family val="2"/>
      </rPr>
      <t xml:space="preserve">44. </t>
    </r>
    <r>
      <rPr>
        <b/>
        <sz val="11"/>
        <rFont val="Arial"/>
        <family val="2"/>
      </rPr>
      <t>Zooconvivialidade.</t>
    </r>
    <r>
      <rPr>
        <sz val="11"/>
        <rFont val="Arial"/>
        <family val="2"/>
      </rPr>
      <t xml:space="preserve"> Qual o nível de interação positiva, interassistencial, sadia com os demais princípios conscienciais?</t>
    </r>
    <r>
      <rPr>
        <sz val="10"/>
        <rFont val="Arial"/>
      </rPr>
      <t xml:space="preserve"> </t>
    </r>
    <r>
      <rPr>
        <i/>
        <sz val="10"/>
        <rFont val="Arial"/>
        <family val="2"/>
      </rPr>
      <t>Se necessário, descreva na linha abaixo o investimento pessoal para qualificá-lo.</t>
    </r>
  </si>
  <si>
    <t>ANÁLISE  DE  44  CODIÇÕES,  CIRCUSTÂNCIAS,  CONTEXTOS  OU  POSIÇÕES  PESSOAIS                                       RELACIONADAS  DIRETAMENTE  À  DESPERTICIDADE</t>
  </si>
  <si>
    <t>Total</t>
  </si>
  <si>
    <t>Pontoação máxima possível</t>
  </si>
  <si>
    <t>pontos</t>
  </si>
  <si>
    <t>Pontoação alcançada</t>
  </si>
  <si>
    <t>Percentual sobra a meta</t>
  </si>
  <si>
    <r>
      <t xml:space="preserve">Número de respostas com </t>
    </r>
    <r>
      <rPr>
        <b/>
        <sz val="14"/>
        <color rgb="FFFF0000"/>
        <rFont val="Arial"/>
        <family val="2"/>
      </rPr>
      <t>nível 1</t>
    </r>
  </si>
  <si>
    <r>
      <t>Número de respostas com</t>
    </r>
    <r>
      <rPr>
        <b/>
        <sz val="14"/>
        <color rgb="FFFF0000"/>
        <rFont val="Arial"/>
        <family val="2"/>
      </rPr>
      <t xml:space="preserve"> nível 2</t>
    </r>
  </si>
  <si>
    <r>
      <t xml:space="preserve">Número de respostas com </t>
    </r>
    <r>
      <rPr>
        <b/>
        <sz val="14"/>
        <color rgb="FFFF0000"/>
        <rFont val="Arial"/>
        <family val="2"/>
      </rPr>
      <t>nível 3</t>
    </r>
  </si>
  <si>
    <r>
      <t xml:space="preserve">Número de respostas com </t>
    </r>
    <r>
      <rPr>
        <b/>
        <sz val="14"/>
        <color rgb="FFFF0000"/>
        <rFont val="Arial"/>
        <family val="2"/>
      </rPr>
      <t>nível 4</t>
    </r>
  </si>
  <si>
    <r>
      <t xml:space="preserve">Número de respostas com </t>
    </r>
    <r>
      <rPr>
        <b/>
        <sz val="14"/>
        <color rgb="FFFF0000"/>
        <rFont val="Arial"/>
        <family val="2"/>
      </rPr>
      <t>nível 5</t>
    </r>
  </si>
  <si>
    <t>Data realização:</t>
  </si>
  <si>
    <t>Os resultados númericos e gráficos estão na planilha "RESULTADOS".</t>
  </si>
  <si>
    <t>6. A planilha "AVALIAÇÃO" disponibiliza espaço para inclusão de textos. A célula desbloqueada para inclusão do texto está abaixo da variável em análise.</t>
  </si>
  <si>
    <t>Em escala simples de 1 a 5, em qual nível de avaliação pessoal você se situa quanto à desperticidade?</t>
  </si>
  <si>
    <r>
      <t xml:space="preserve">08. </t>
    </r>
    <r>
      <rPr>
        <b/>
        <sz val="11"/>
        <rFont val="Arial"/>
        <family val="2"/>
      </rPr>
      <t>Autoconfiança</t>
    </r>
    <r>
      <rPr>
        <sz val="11"/>
        <rFont val="Arial"/>
        <family val="2"/>
      </rPr>
      <t xml:space="preserve">. Quall o nível de ausência de dúvidas proexológicas mortificantes e confiança em relação à procedência pessoal extrafísica? </t>
    </r>
    <r>
      <rPr>
        <i/>
        <sz val="10"/>
        <rFont val="Arial"/>
        <family val="2"/>
      </rPr>
      <t>Se necessário, descreva na linha abaixo o investimento pessoal para qualificá-lo.</t>
    </r>
  </si>
  <si>
    <r>
      <rPr>
        <sz val="11"/>
        <rFont val="Arial"/>
        <family val="2"/>
      </rPr>
      <t>30.</t>
    </r>
    <r>
      <rPr>
        <b/>
        <sz val="11"/>
        <rFont val="Arial"/>
        <family val="2"/>
      </rPr>
      <t xml:space="preserve"> Interassistencialidade.</t>
    </r>
    <r>
      <rPr>
        <sz val="11"/>
        <rFont val="Arial"/>
        <family val="2"/>
      </rPr>
      <t xml:space="preserve"> Qual o nível de autoconvicção lúcida da assistencialidade interconsciencial na condição de primeiro item da Evoluciologia?</t>
    </r>
    <r>
      <rPr>
        <sz val="10"/>
        <rFont val="Arial"/>
      </rPr>
      <t xml:space="preserve"> </t>
    </r>
    <r>
      <rPr>
        <i/>
        <sz val="10"/>
        <rFont val="Arial"/>
        <family val="2"/>
      </rPr>
      <t>Se necessário, descreva na linha abaixo o investimento pessoal para qualificá-lo.</t>
    </r>
  </si>
  <si>
    <r>
      <rPr>
        <sz val="11"/>
        <rFont val="Arial"/>
        <family val="2"/>
      </rPr>
      <t xml:space="preserve">43. </t>
    </r>
    <r>
      <rPr>
        <b/>
        <sz val="11"/>
        <rFont val="Arial"/>
        <family val="2"/>
      </rPr>
      <t>Voluntariado.</t>
    </r>
    <r>
      <rPr>
        <sz val="11"/>
        <rFont val="Arial"/>
        <family val="2"/>
      </rPr>
      <t xml:space="preserve"> Qual o nível de tendência ao trabalho voluntário, visando auxiliar, esclarecer e dar suporte às consciências?</t>
    </r>
    <r>
      <rPr>
        <sz val="10"/>
        <rFont val="Arial"/>
      </rPr>
      <t xml:space="preserve"> </t>
    </r>
    <r>
      <rPr>
        <i/>
        <sz val="10"/>
        <rFont val="Arial"/>
        <family val="2"/>
      </rPr>
      <t>Se necessário, descreva na linha abaixo o investimento pessoal para qualificá-lo.</t>
    </r>
  </si>
  <si>
    <r>
      <rPr>
        <sz val="11"/>
        <rFont val="Arial"/>
        <family val="2"/>
      </rPr>
      <t xml:space="preserve">42. </t>
    </r>
    <r>
      <rPr>
        <b/>
        <sz val="11"/>
        <rFont val="Arial"/>
        <family val="2"/>
      </rPr>
      <t>Tenepes.</t>
    </r>
    <r>
      <rPr>
        <sz val="11"/>
        <rFont val="Arial"/>
        <family val="2"/>
      </rPr>
      <t xml:space="preserve"> Qual o nível de prática da tarefa energética pessoal (tenepes) em progressão constante, com foco na instalação da ofiex? </t>
    </r>
    <r>
      <rPr>
        <i/>
        <sz val="10"/>
        <rFont val="Arial"/>
        <family val="2"/>
      </rPr>
      <t>Se necessário, descreva na linha abaixo o investimento pessoal para qualificá-lo.</t>
    </r>
  </si>
  <si>
    <r>
      <rPr>
        <sz val="10"/>
        <rFont val="Arial"/>
      </rPr>
      <t>2. A planilha foi elaborada a partir do verbete</t>
    </r>
    <r>
      <rPr>
        <sz val="10"/>
        <color theme="1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DESPERTOMETRIA</t>
    </r>
    <r>
      <rPr>
        <sz val="10"/>
        <color theme="10"/>
        <rFont val="Arial"/>
        <family val="2"/>
      </rPr>
      <t xml:space="preserve"> </t>
    </r>
    <r>
      <rPr>
        <sz val="10"/>
        <rFont val="Arial"/>
      </rPr>
      <t>da Enciclopédia da Conscienciologia. (</t>
    </r>
    <r>
      <rPr>
        <i/>
        <sz val="10"/>
        <rFont val="Arial"/>
        <family val="2"/>
      </rPr>
      <t>click</t>
    </r>
    <r>
      <rPr>
        <sz val="10"/>
        <rFont val="Arial"/>
      </rPr>
      <t xml:space="preserve"> para visualizar o verbete)</t>
    </r>
  </si>
  <si>
    <t>RESULTADOS  DO  DESPERTOMETRIA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</si>
</sst>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dd/mm/yy;@"/>
  </numFmts>
  <fonts count="26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sz val="10"/>
      <color theme="10"/>
      <name val="Arial"/>
      <family val="2"/>
    </font>
    <font>
      <u/>
      <sz val="10"/>
      <color theme="11"/>
      <name val="Arial"/>
    </font>
    <font>
      <b/>
      <sz val="12"/>
      <color theme="0"/>
      <name val="Arial"/>
      <family val="2"/>
    </font>
    <font>
      <i/>
      <sz val="10"/>
      <name val="Arial"/>
      <family val="2"/>
    </font>
    <font>
      <sz val="11"/>
      <color theme="1" tint="4.9989318521683403E-2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8"/>
      <name val="Arial"/>
      <family val="2"/>
    </font>
    <font>
      <b/>
      <sz val="14"/>
      <color rgb="FFFF0000"/>
      <name val="Arial"/>
      <family val="2"/>
    </font>
    <font>
      <b/>
      <sz val="18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20"/>
      <name val="Arial"/>
      <family val="2"/>
    </font>
    <font>
      <b/>
      <sz val="26"/>
      <color theme="3" tint="0.39997558519241921"/>
      <name val="Arial"/>
      <family val="2"/>
    </font>
    <font>
      <b/>
      <sz val="14"/>
      <color theme="3" tint="0.399975585192419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/>
      <right/>
      <top/>
      <bottom style="mediumDashed">
        <color theme="3" tint="0.39994506668294322"/>
      </bottom>
      <diagonal/>
    </border>
    <border>
      <left/>
      <right/>
      <top style="mediumDashed">
        <color theme="3" tint="0.39994506668294322"/>
      </top>
      <bottom style="mediumDashed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0" fillId="0" borderId="0" xfId="0" applyAlignment="1" applyProtection="1">
      <alignment horizontal="center"/>
      <protection locked="0"/>
    </xf>
    <xf numFmtId="0" fontId="8" fillId="0" borderId="0" xfId="2" applyFont="1" applyAlignment="1" applyProtection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1" fillId="0" borderId="0" xfId="0" applyFont="1"/>
    <xf numFmtId="0" fontId="0" fillId="3" borderId="0" xfId="0" applyFill="1"/>
    <xf numFmtId="0" fontId="7" fillId="7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4" borderId="0" xfId="0" applyFill="1"/>
    <xf numFmtId="0" fontId="0" fillId="4" borderId="0" xfId="0" applyFill="1" applyBorder="1"/>
    <xf numFmtId="0" fontId="10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1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/>
    <xf numFmtId="10" fontId="16" fillId="0" borderId="0" xfId="0" applyNumberFormat="1" applyFont="1" applyAlignment="1">
      <alignment horizontal="center" vertic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vertical="center"/>
    </xf>
    <xf numFmtId="164" fontId="15" fillId="0" borderId="0" xfId="0" applyNumberFormat="1" applyFont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164" fontId="15" fillId="0" borderId="2" xfId="0" applyNumberFormat="1" applyFont="1" applyBorder="1" applyAlignment="1">
      <alignment horizontal="center" vertical="center"/>
    </xf>
    <xf numFmtId="164" fontId="15" fillId="0" borderId="3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9" fontId="0" fillId="0" borderId="0" xfId="0" applyNumberFormat="1"/>
    <xf numFmtId="0" fontId="6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2" fillId="4" borderId="1" xfId="0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5" fillId="0" borderId="0" xfId="0" applyFont="1"/>
    <xf numFmtId="0" fontId="0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4" fillId="0" borderId="3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20" fillId="5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165" fontId="22" fillId="0" borderId="4" xfId="0" applyNumberFormat="1" applyFont="1" applyBorder="1" applyAlignment="1" applyProtection="1">
      <alignment horizontal="center"/>
      <protection locked="0"/>
    </xf>
    <xf numFmtId="165" fontId="22" fillId="0" borderId="5" xfId="0" applyNumberFormat="1" applyFont="1" applyBorder="1" applyAlignment="1" applyProtection="1">
      <alignment horizontal="center"/>
      <protection locked="0"/>
    </xf>
    <xf numFmtId="164" fontId="19" fillId="6" borderId="0" xfId="0" applyNumberFormat="1" applyFont="1" applyFill="1" applyAlignment="1">
      <alignment horizontal="center"/>
    </xf>
    <xf numFmtId="0" fontId="2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2" xfId="0" applyFont="1" applyBorder="1" applyAlignment="1">
      <alignment horizontal="right" vertical="center"/>
    </xf>
  </cellXfs>
  <cellStyles count="4">
    <cellStyle name="Followed Hyperlink" xfId="3" builtinId="9" hidden="1"/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</c:spPr>
          </c:dPt>
          <c:dPt>
            <c:idx val="1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20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Resultados!$Q$6:$Q$7</c:f>
              <c:numCache>
                <c:formatCode>General</c:formatCode>
                <c:ptCount val="2"/>
                <c:pt idx="0">
                  <c:v>220.0</c:v>
                </c:pt>
                <c:pt idx="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ln>
      <a:noFill/>
    </a:ln>
  </c:spPr>
  <c:printSettings>
    <c:headerFooter/>
    <c:pageMargins b="0.787401575" l="0.511811024" r="0.511811024" t="0.787401575" header="0.31496062" footer="0.3149606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Resultados!$F$16:$F$20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2543144"/>
        <c:axId val="2122604984"/>
      </c:barChart>
      <c:catAx>
        <c:axId val="2122543144"/>
        <c:scaling>
          <c:orientation val="maxMin"/>
        </c:scaling>
        <c:delete val="0"/>
        <c:axPos val="l"/>
        <c:majorTickMark val="out"/>
        <c:minorTickMark val="none"/>
        <c:tickLblPos val="nextTo"/>
        <c:crossAx val="2122604984"/>
        <c:crosses val="autoZero"/>
        <c:auto val="1"/>
        <c:lblAlgn val="ctr"/>
        <c:lblOffset val="100"/>
        <c:noMultiLvlLbl val="0"/>
      </c:catAx>
      <c:valAx>
        <c:axId val="212260498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1225431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5" l="0.511811024" r="0.511811024" t="0.787401575" header="0.31496062" footer="0.31496062"/>
    <c:pageSetup/>
  </c:printSettings>
</c:chartSpace>
</file>

<file path=xl/ctrlProps/ctrlProp1.xml><?xml version="1.0" encoding="utf-8"?>
<formControlPr xmlns="http://schemas.microsoft.com/office/spreadsheetml/2009/9/main" objectType="Drop" dropLines="6" dropStyle="combo" dx="16" fmlaLink="$F$4" fmlaRange="$H$4:$H$9" noThreeD="1" val="0"/>
</file>

<file path=xl/ctrlProps/ctrlProp10.xml><?xml version="1.0" encoding="utf-8"?>
<formControlPr xmlns="http://schemas.microsoft.com/office/spreadsheetml/2009/9/main" objectType="Drop" dropLines="6" dropStyle="combo" dx="16" fmlaLink="$F$22" fmlaRange="$H$4:$H$9" noThreeD="1" val="0"/>
</file>

<file path=xl/ctrlProps/ctrlProp11.xml><?xml version="1.0" encoding="utf-8"?>
<formControlPr xmlns="http://schemas.microsoft.com/office/spreadsheetml/2009/9/main" objectType="Drop" dropLines="6" dropStyle="combo" dx="16" fmlaLink="$F$24" fmlaRange="$H$4:$H$9" noThreeD="1" val="0"/>
</file>

<file path=xl/ctrlProps/ctrlProp12.xml><?xml version="1.0" encoding="utf-8"?>
<formControlPr xmlns="http://schemas.microsoft.com/office/spreadsheetml/2009/9/main" objectType="Drop" dropLines="6" dropStyle="combo" dx="16" fmlaLink="$F$26" fmlaRange="$H$4:$H$9" noThreeD="1" val="0"/>
</file>

<file path=xl/ctrlProps/ctrlProp13.xml><?xml version="1.0" encoding="utf-8"?>
<formControlPr xmlns="http://schemas.microsoft.com/office/spreadsheetml/2009/9/main" objectType="Drop" dropLines="6" dropStyle="combo" dx="16" fmlaLink="$F$28" fmlaRange="$H$4:$H$9" noThreeD="1" val="0"/>
</file>

<file path=xl/ctrlProps/ctrlProp14.xml><?xml version="1.0" encoding="utf-8"?>
<formControlPr xmlns="http://schemas.microsoft.com/office/spreadsheetml/2009/9/main" objectType="Drop" dropLines="6" dropStyle="combo" dx="16" fmlaLink="$F$30" fmlaRange="$H$4:$H$9" noThreeD="1" val="0"/>
</file>

<file path=xl/ctrlProps/ctrlProp15.xml><?xml version="1.0" encoding="utf-8"?>
<formControlPr xmlns="http://schemas.microsoft.com/office/spreadsheetml/2009/9/main" objectType="Drop" dropLines="6" dropStyle="combo" dx="16" fmlaLink="$F$32" fmlaRange="$H$4:$H$9" noThreeD="1" val="0"/>
</file>

<file path=xl/ctrlProps/ctrlProp16.xml><?xml version="1.0" encoding="utf-8"?>
<formControlPr xmlns="http://schemas.microsoft.com/office/spreadsheetml/2009/9/main" objectType="Drop" dropLines="6" dropStyle="combo" dx="16" fmlaLink="$F$34" fmlaRange="$H$4:$H$9" noThreeD="1" val="0"/>
</file>

<file path=xl/ctrlProps/ctrlProp17.xml><?xml version="1.0" encoding="utf-8"?>
<formControlPr xmlns="http://schemas.microsoft.com/office/spreadsheetml/2009/9/main" objectType="Drop" dropLines="6" dropStyle="combo" dx="16" fmlaLink="$F$36" fmlaRange="$H$4:$H$9" noThreeD="1" val="0"/>
</file>

<file path=xl/ctrlProps/ctrlProp18.xml><?xml version="1.0" encoding="utf-8"?>
<formControlPr xmlns="http://schemas.microsoft.com/office/spreadsheetml/2009/9/main" objectType="Drop" dropLines="6" dropStyle="combo" dx="16" fmlaLink="$F$38" fmlaRange="$H$4:$H$9" noThreeD="1" val="0"/>
</file>

<file path=xl/ctrlProps/ctrlProp19.xml><?xml version="1.0" encoding="utf-8"?>
<formControlPr xmlns="http://schemas.microsoft.com/office/spreadsheetml/2009/9/main" objectType="Drop" dropLines="6" dropStyle="combo" dx="16" fmlaLink="$F$40" fmlaRange="$H$4:$H$9" noThreeD="1" val="0"/>
</file>

<file path=xl/ctrlProps/ctrlProp2.xml><?xml version="1.0" encoding="utf-8"?>
<formControlPr xmlns="http://schemas.microsoft.com/office/spreadsheetml/2009/9/main" objectType="Drop" dropLines="6" dropStyle="combo" dx="16" fmlaLink="$F$6" fmlaRange="$H$4:$H$9" noThreeD="1" val="0"/>
</file>

<file path=xl/ctrlProps/ctrlProp20.xml><?xml version="1.0" encoding="utf-8"?>
<formControlPr xmlns="http://schemas.microsoft.com/office/spreadsheetml/2009/9/main" objectType="Drop" dropLines="6" dropStyle="combo" dx="16" fmlaLink="$F$42" fmlaRange="$H$4:$H$9" noThreeD="1" val="0"/>
</file>

<file path=xl/ctrlProps/ctrlProp21.xml><?xml version="1.0" encoding="utf-8"?>
<formControlPr xmlns="http://schemas.microsoft.com/office/spreadsheetml/2009/9/main" objectType="Drop" dropLines="6" dropStyle="combo" dx="16" fmlaLink="$F$44" fmlaRange="$H$4:$H$9" noThreeD="1" val="0"/>
</file>

<file path=xl/ctrlProps/ctrlProp22.xml><?xml version="1.0" encoding="utf-8"?>
<formControlPr xmlns="http://schemas.microsoft.com/office/spreadsheetml/2009/9/main" objectType="Drop" dropLines="6" dropStyle="combo" dx="16" fmlaLink="$F$46" fmlaRange="$H$4:$H$9" noThreeD="1" val="0"/>
</file>

<file path=xl/ctrlProps/ctrlProp23.xml><?xml version="1.0" encoding="utf-8"?>
<formControlPr xmlns="http://schemas.microsoft.com/office/spreadsheetml/2009/9/main" objectType="Drop" dropLines="6" dropStyle="combo" dx="16" fmlaLink="$F$48" fmlaRange="$H$4:$H$9" noThreeD="1" val="0"/>
</file>

<file path=xl/ctrlProps/ctrlProp24.xml><?xml version="1.0" encoding="utf-8"?>
<formControlPr xmlns="http://schemas.microsoft.com/office/spreadsheetml/2009/9/main" objectType="Drop" dropLines="6" dropStyle="combo" dx="16" fmlaLink="$F$50" fmlaRange="$H$4:$H$9" noThreeD="1" val="0"/>
</file>

<file path=xl/ctrlProps/ctrlProp25.xml><?xml version="1.0" encoding="utf-8"?>
<formControlPr xmlns="http://schemas.microsoft.com/office/spreadsheetml/2009/9/main" objectType="Drop" dropLines="6" dropStyle="combo" dx="16" fmlaLink="$F$52" fmlaRange="$H$4:$H$9" noThreeD="1" val="0"/>
</file>

<file path=xl/ctrlProps/ctrlProp26.xml><?xml version="1.0" encoding="utf-8"?>
<formControlPr xmlns="http://schemas.microsoft.com/office/spreadsheetml/2009/9/main" objectType="Drop" dropLines="6" dropStyle="combo" dx="16" fmlaLink="$F$54" fmlaRange="$H$4:$H$9" noThreeD="1" val="0"/>
</file>

<file path=xl/ctrlProps/ctrlProp27.xml><?xml version="1.0" encoding="utf-8"?>
<formControlPr xmlns="http://schemas.microsoft.com/office/spreadsheetml/2009/9/main" objectType="Drop" dropLines="6" dropStyle="combo" dx="16" fmlaLink="$F$56" fmlaRange="$H$4:$H$9" noThreeD="1" val="0"/>
</file>

<file path=xl/ctrlProps/ctrlProp28.xml><?xml version="1.0" encoding="utf-8"?>
<formControlPr xmlns="http://schemas.microsoft.com/office/spreadsheetml/2009/9/main" objectType="Drop" dropLines="6" dropStyle="combo" dx="16" fmlaLink="$F$58" fmlaRange="$H$4:$H$9" noThreeD="1" val="0"/>
</file>

<file path=xl/ctrlProps/ctrlProp29.xml><?xml version="1.0" encoding="utf-8"?>
<formControlPr xmlns="http://schemas.microsoft.com/office/spreadsheetml/2009/9/main" objectType="Drop" dropLines="6" dropStyle="combo" dx="16" fmlaLink="$F$60" fmlaRange="$H$4:$H$9" noThreeD="1" val="0"/>
</file>

<file path=xl/ctrlProps/ctrlProp3.xml><?xml version="1.0" encoding="utf-8"?>
<formControlPr xmlns="http://schemas.microsoft.com/office/spreadsheetml/2009/9/main" objectType="Drop" dropLines="6" dropStyle="combo" dx="16" fmlaLink="$F$8" fmlaRange="$H$4:$H$9" noThreeD="1" val="0"/>
</file>

<file path=xl/ctrlProps/ctrlProp30.xml><?xml version="1.0" encoding="utf-8"?>
<formControlPr xmlns="http://schemas.microsoft.com/office/spreadsheetml/2009/9/main" objectType="Drop" dropLines="6" dropStyle="combo" dx="16" fmlaLink="$F$62" fmlaRange="$H$4:$H$9" noThreeD="1" val="0"/>
</file>

<file path=xl/ctrlProps/ctrlProp31.xml><?xml version="1.0" encoding="utf-8"?>
<formControlPr xmlns="http://schemas.microsoft.com/office/spreadsheetml/2009/9/main" objectType="Drop" dropLines="6" dropStyle="combo" dx="16" fmlaLink="$F$64" fmlaRange="$H$4:$H$9" noThreeD="1" val="0"/>
</file>

<file path=xl/ctrlProps/ctrlProp32.xml><?xml version="1.0" encoding="utf-8"?>
<formControlPr xmlns="http://schemas.microsoft.com/office/spreadsheetml/2009/9/main" objectType="Drop" dropLines="6" dropStyle="combo" dx="16" fmlaLink="$F$66" fmlaRange="$H$4:$H$9" noThreeD="1" val="0"/>
</file>

<file path=xl/ctrlProps/ctrlProp33.xml><?xml version="1.0" encoding="utf-8"?>
<formControlPr xmlns="http://schemas.microsoft.com/office/spreadsheetml/2009/9/main" objectType="Drop" dropLines="6" dropStyle="combo" dx="16" fmlaLink="$F$68" fmlaRange="$H$4:$H$9" noThreeD="1" val="0"/>
</file>

<file path=xl/ctrlProps/ctrlProp34.xml><?xml version="1.0" encoding="utf-8"?>
<formControlPr xmlns="http://schemas.microsoft.com/office/spreadsheetml/2009/9/main" objectType="Drop" dropLines="6" dropStyle="combo" dx="16" fmlaLink="$F$70" fmlaRange="$H$4:$H$9" noThreeD="1" val="0"/>
</file>

<file path=xl/ctrlProps/ctrlProp35.xml><?xml version="1.0" encoding="utf-8"?>
<formControlPr xmlns="http://schemas.microsoft.com/office/spreadsheetml/2009/9/main" objectType="Drop" dropLines="6" dropStyle="combo" dx="16" fmlaLink="$F$72" fmlaRange="$H$4:$H$9" noThreeD="1" val="0"/>
</file>

<file path=xl/ctrlProps/ctrlProp36.xml><?xml version="1.0" encoding="utf-8"?>
<formControlPr xmlns="http://schemas.microsoft.com/office/spreadsheetml/2009/9/main" objectType="Drop" dropLines="6" dropStyle="combo" dx="16" fmlaLink="$F$74" fmlaRange="$H$4:$H$9" noThreeD="1" val="0"/>
</file>

<file path=xl/ctrlProps/ctrlProp37.xml><?xml version="1.0" encoding="utf-8"?>
<formControlPr xmlns="http://schemas.microsoft.com/office/spreadsheetml/2009/9/main" objectType="Drop" dropLines="6" dropStyle="combo" dx="16" fmlaLink="$F$76" fmlaRange="$H$4:$H$9" noThreeD="1" val="0"/>
</file>

<file path=xl/ctrlProps/ctrlProp38.xml><?xml version="1.0" encoding="utf-8"?>
<formControlPr xmlns="http://schemas.microsoft.com/office/spreadsheetml/2009/9/main" objectType="Drop" dropLines="6" dropStyle="combo" dx="16" fmlaLink="$F$78" fmlaRange="$H$4:$H$9" noThreeD="1" val="0"/>
</file>

<file path=xl/ctrlProps/ctrlProp39.xml><?xml version="1.0" encoding="utf-8"?>
<formControlPr xmlns="http://schemas.microsoft.com/office/spreadsheetml/2009/9/main" objectType="Drop" dropLines="6" dropStyle="combo" dx="16" fmlaLink="$F$80" fmlaRange="$H$4:$H$9" noThreeD="1" val="0"/>
</file>

<file path=xl/ctrlProps/ctrlProp4.xml><?xml version="1.0" encoding="utf-8"?>
<formControlPr xmlns="http://schemas.microsoft.com/office/spreadsheetml/2009/9/main" objectType="Drop" dropLines="6" dropStyle="combo" dx="16" fmlaLink="$F$10" fmlaRange="$H$4:$H$9" noThreeD="1" val="0"/>
</file>

<file path=xl/ctrlProps/ctrlProp40.xml><?xml version="1.0" encoding="utf-8"?>
<formControlPr xmlns="http://schemas.microsoft.com/office/spreadsheetml/2009/9/main" objectType="Drop" dropLines="6" dropStyle="combo" dx="16" fmlaLink="$F$82" fmlaRange="$H$4:$H$9" noThreeD="1" val="0"/>
</file>

<file path=xl/ctrlProps/ctrlProp41.xml><?xml version="1.0" encoding="utf-8"?>
<formControlPr xmlns="http://schemas.microsoft.com/office/spreadsheetml/2009/9/main" objectType="Drop" dropLines="6" dropStyle="combo" dx="16" fmlaLink="$F$84" fmlaRange="$H$4:$H$9" noThreeD="1" val="0"/>
</file>

<file path=xl/ctrlProps/ctrlProp42.xml><?xml version="1.0" encoding="utf-8"?>
<formControlPr xmlns="http://schemas.microsoft.com/office/spreadsheetml/2009/9/main" objectType="Drop" dropLines="6" dropStyle="combo" dx="16" fmlaLink="$F$86" fmlaRange="$H$4:$H$9" noThreeD="1" val="0"/>
</file>

<file path=xl/ctrlProps/ctrlProp43.xml><?xml version="1.0" encoding="utf-8"?>
<formControlPr xmlns="http://schemas.microsoft.com/office/spreadsheetml/2009/9/main" objectType="Drop" dropLines="6" dropStyle="combo" dx="16" fmlaLink="$F$88" fmlaRange="$H$4:$H$9" noThreeD="1" val="0"/>
</file>

<file path=xl/ctrlProps/ctrlProp44.xml><?xml version="1.0" encoding="utf-8"?>
<formControlPr xmlns="http://schemas.microsoft.com/office/spreadsheetml/2009/9/main" objectType="Drop" dropLines="6" dropStyle="combo" dx="16" fmlaLink="$F$90" fmlaRange="$H$4:$H$9" noThreeD="1" val="0"/>
</file>

<file path=xl/ctrlProps/ctrlProp5.xml><?xml version="1.0" encoding="utf-8"?>
<formControlPr xmlns="http://schemas.microsoft.com/office/spreadsheetml/2009/9/main" objectType="Drop" dropLines="6" dropStyle="combo" dx="16" fmlaLink="$F$12" fmlaRange="$H$4:$H$9" noThreeD="1" val="0"/>
</file>

<file path=xl/ctrlProps/ctrlProp6.xml><?xml version="1.0" encoding="utf-8"?>
<formControlPr xmlns="http://schemas.microsoft.com/office/spreadsheetml/2009/9/main" objectType="Drop" dropLines="6" dropStyle="combo" dx="16" fmlaLink="$F$14" fmlaRange="$H$4:$H$9" noThreeD="1" val="0"/>
</file>

<file path=xl/ctrlProps/ctrlProp7.xml><?xml version="1.0" encoding="utf-8"?>
<formControlPr xmlns="http://schemas.microsoft.com/office/spreadsheetml/2009/9/main" objectType="Drop" dropLines="6" dropStyle="combo" dx="16" fmlaLink="$F$16" fmlaRange="$H$4:$H$9" noThreeD="1" val="0"/>
</file>

<file path=xl/ctrlProps/ctrlProp8.xml><?xml version="1.0" encoding="utf-8"?>
<formControlPr xmlns="http://schemas.microsoft.com/office/spreadsheetml/2009/9/main" objectType="Drop" dropLines="6" dropStyle="combo" dx="16" fmlaLink="$F$18" fmlaRange="$H$4:$H$9" noThreeD="1" val="0"/>
</file>

<file path=xl/ctrlProps/ctrlProp9.xml><?xml version="1.0" encoding="utf-8"?>
<formControlPr xmlns="http://schemas.microsoft.com/office/spreadsheetml/2009/9/main" objectType="Drop" dropLines="6" dropStyle="combo" dx="16" fmlaLink="$F$20" fmlaRange="$H$4:$H$9" noThreeD="1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3</xdr:row>
          <xdr:rowOff>38100</xdr:rowOff>
        </xdr:from>
        <xdr:to>
          <xdr:col>2</xdr:col>
          <xdr:colOff>800100</xdr:colOff>
          <xdr:row>3</xdr:row>
          <xdr:rowOff>342900</xdr:rowOff>
        </xdr:to>
        <xdr:sp macro="" textlink="">
          <xdr:nvSpPr>
            <xdr:cNvPr id="20484" name="Drop Down 4" hidden="1">
              <a:extLst>
                <a:ext uri="{63B3BB69-23CF-44E3-9099-C40C66FF867C}">
                  <a14:compatExt spid="_x0000_s204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5</xdr:row>
          <xdr:rowOff>63500</xdr:rowOff>
        </xdr:from>
        <xdr:to>
          <xdr:col>2</xdr:col>
          <xdr:colOff>800100</xdr:colOff>
          <xdr:row>5</xdr:row>
          <xdr:rowOff>368300</xdr:rowOff>
        </xdr:to>
        <xdr:sp macro="" textlink="">
          <xdr:nvSpPr>
            <xdr:cNvPr id="20485" name="Drop Down 5" hidden="1">
              <a:extLst>
                <a:ext uri="{63B3BB69-23CF-44E3-9099-C40C66FF867C}">
                  <a14:compatExt spid="_x0000_s20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7</xdr:row>
          <xdr:rowOff>50800</xdr:rowOff>
        </xdr:from>
        <xdr:to>
          <xdr:col>2</xdr:col>
          <xdr:colOff>800100</xdr:colOff>
          <xdr:row>7</xdr:row>
          <xdr:rowOff>355600</xdr:rowOff>
        </xdr:to>
        <xdr:sp macro="" textlink="">
          <xdr:nvSpPr>
            <xdr:cNvPr id="20486" name="Drop Down 6" hidden="1">
              <a:extLst>
                <a:ext uri="{63B3BB69-23CF-44E3-9099-C40C66FF867C}">
                  <a14:compatExt spid="_x0000_s20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9</xdr:row>
          <xdr:rowOff>50800</xdr:rowOff>
        </xdr:from>
        <xdr:to>
          <xdr:col>2</xdr:col>
          <xdr:colOff>800100</xdr:colOff>
          <xdr:row>9</xdr:row>
          <xdr:rowOff>355600</xdr:rowOff>
        </xdr:to>
        <xdr:sp macro="" textlink="">
          <xdr:nvSpPr>
            <xdr:cNvPr id="20487" name="Drop Down 7" hidden="1">
              <a:extLst>
                <a:ext uri="{63B3BB69-23CF-44E3-9099-C40C66FF867C}">
                  <a14:compatExt spid="_x0000_s204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11</xdr:row>
          <xdr:rowOff>50800</xdr:rowOff>
        </xdr:from>
        <xdr:to>
          <xdr:col>2</xdr:col>
          <xdr:colOff>800100</xdr:colOff>
          <xdr:row>11</xdr:row>
          <xdr:rowOff>355600</xdr:rowOff>
        </xdr:to>
        <xdr:sp macro="" textlink="">
          <xdr:nvSpPr>
            <xdr:cNvPr id="20488" name="Drop Down 8" hidden="1">
              <a:extLst>
                <a:ext uri="{63B3BB69-23CF-44E3-9099-C40C66FF867C}">
                  <a14:compatExt spid="_x0000_s204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13</xdr:row>
          <xdr:rowOff>50800</xdr:rowOff>
        </xdr:from>
        <xdr:to>
          <xdr:col>2</xdr:col>
          <xdr:colOff>800100</xdr:colOff>
          <xdr:row>13</xdr:row>
          <xdr:rowOff>355600</xdr:rowOff>
        </xdr:to>
        <xdr:sp macro="" textlink="">
          <xdr:nvSpPr>
            <xdr:cNvPr id="20489" name="Drop Down 9" hidden="1">
              <a:extLst>
                <a:ext uri="{63B3BB69-23CF-44E3-9099-C40C66FF867C}">
                  <a14:compatExt spid="_x0000_s20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15</xdr:row>
          <xdr:rowOff>50800</xdr:rowOff>
        </xdr:from>
        <xdr:to>
          <xdr:col>2</xdr:col>
          <xdr:colOff>800100</xdr:colOff>
          <xdr:row>15</xdr:row>
          <xdr:rowOff>355600</xdr:rowOff>
        </xdr:to>
        <xdr:sp macro="" textlink="">
          <xdr:nvSpPr>
            <xdr:cNvPr id="20490" name="Drop Down 10" hidden="1">
              <a:extLst>
                <a:ext uri="{63B3BB69-23CF-44E3-9099-C40C66FF867C}">
                  <a14:compatExt spid="_x0000_s204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17</xdr:row>
          <xdr:rowOff>50800</xdr:rowOff>
        </xdr:from>
        <xdr:to>
          <xdr:col>2</xdr:col>
          <xdr:colOff>800100</xdr:colOff>
          <xdr:row>17</xdr:row>
          <xdr:rowOff>355600</xdr:rowOff>
        </xdr:to>
        <xdr:sp macro="" textlink="">
          <xdr:nvSpPr>
            <xdr:cNvPr id="20491" name="Drop Down 11" hidden="1">
              <a:extLst>
                <a:ext uri="{63B3BB69-23CF-44E3-9099-C40C66FF867C}">
                  <a14:compatExt spid="_x0000_s204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19</xdr:row>
          <xdr:rowOff>50800</xdr:rowOff>
        </xdr:from>
        <xdr:to>
          <xdr:col>2</xdr:col>
          <xdr:colOff>800100</xdr:colOff>
          <xdr:row>19</xdr:row>
          <xdr:rowOff>355600</xdr:rowOff>
        </xdr:to>
        <xdr:sp macro="" textlink="">
          <xdr:nvSpPr>
            <xdr:cNvPr id="20492" name="Drop Down 12" hidden="1">
              <a:extLst>
                <a:ext uri="{63B3BB69-23CF-44E3-9099-C40C66FF867C}">
                  <a14:compatExt spid="_x0000_s204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21</xdr:row>
          <xdr:rowOff>50800</xdr:rowOff>
        </xdr:from>
        <xdr:to>
          <xdr:col>2</xdr:col>
          <xdr:colOff>800100</xdr:colOff>
          <xdr:row>21</xdr:row>
          <xdr:rowOff>355600</xdr:rowOff>
        </xdr:to>
        <xdr:sp macro="" textlink="">
          <xdr:nvSpPr>
            <xdr:cNvPr id="20493" name="Drop Down 13" hidden="1">
              <a:extLst>
                <a:ext uri="{63B3BB69-23CF-44E3-9099-C40C66FF867C}">
                  <a14:compatExt spid="_x0000_s20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23</xdr:row>
          <xdr:rowOff>50800</xdr:rowOff>
        </xdr:from>
        <xdr:to>
          <xdr:col>2</xdr:col>
          <xdr:colOff>800100</xdr:colOff>
          <xdr:row>23</xdr:row>
          <xdr:rowOff>355600</xdr:rowOff>
        </xdr:to>
        <xdr:sp macro="" textlink="">
          <xdr:nvSpPr>
            <xdr:cNvPr id="20494" name="Drop Down 14" hidden="1">
              <a:extLst>
                <a:ext uri="{63B3BB69-23CF-44E3-9099-C40C66FF867C}">
                  <a14:compatExt spid="_x0000_s20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25</xdr:row>
          <xdr:rowOff>50800</xdr:rowOff>
        </xdr:from>
        <xdr:to>
          <xdr:col>2</xdr:col>
          <xdr:colOff>800100</xdr:colOff>
          <xdr:row>25</xdr:row>
          <xdr:rowOff>355600</xdr:rowOff>
        </xdr:to>
        <xdr:sp macro="" textlink="">
          <xdr:nvSpPr>
            <xdr:cNvPr id="20495" name="Drop Down 15" hidden="1">
              <a:extLst>
                <a:ext uri="{63B3BB69-23CF-44E3-9099-C40C66FF867C}">
                  <a14:compatExt spid="_x0000_s20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27</xdr:row>
          <xdr:rowOff>50800</xdr:rowOff>
        </xdr:from>
        <xdr:to>
          <xdr:col>2</xdr:col>
          <xdr:colOff>800100</xdr:colOff>
          <xdr:row>27</xdr:row>
          <xdr:rowOff>355600</xdr:rowOff>
        </xdr:to>
        <xdr:sp macro="" textlink="">
          <xdr:nvSpPr>
            <xdr:cNvPr id="20496" name="Drop Down 16" hidden="1">
              <a:extLst>
                <a:ext uri="{63B3BB69-23CF-44E3-9099-C40C66FF867C}">
                  <a14:compatExt spid="_x0000_s20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29</xdr:row>
          <xdr:rowOff>50800</xdr:rowOff>
        </xdr:from>
        <xdr:to>
          <xdr:col>2</xdr:col>
          <xdr:colOff>800100</xdr:colOff>
          <xdr:row>29</xdr:row>
          <xdr:rowOff>355600</xdr:rowOff>
        </xdr:to>
        <xdr:sp macro="" textlink="">
          <xdr:nvSpPr>
            <xdr:cNvPr id="20497" name="Drop Down 17" hidden="1">
              <a:extLst>
                <a:ext uri="{63B3BB69-23CF-44E3-9099-C40C66FF867C}">
                  <a14:compatExt spid="_x0000_s204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31</xdr:row>
          <xdr:rowOff>50800</xdr:rowOff>
        </xdr:from>
        <xdr:to>
          <xdr:col>2</xdr:col>
          <xdr:colOff>800100</xdr:colOff>
          <xdr:row>31</xdr:row>
          <xdr:rowOff>355600</xdr:rowOff>
        </xdr:to>
        <xdr:sp macro="" textlink="">
          <xdr:nvSpPr>
            <xdr:cNvPr id="20498" name="Drop Down 18" hidden="1">
              <a:extLst>
                <a:ext uri="{63B3BB69-23CF-44E3-9099-C40C66FF867C}">
                  <a14:compatExt spid="_x0000_s20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33</xdr:row>
          <xdr:rowOff>50800</xdr:rowOff>
        </xdr:from>
        <xdr:to>
          <xdr:col>2</xdr:col>
          <xdr:colOff>800100</xdr:colOff>
          <xdr:row>33</xdr:row>
          <xdr:rowOff>355600</xdr:rowOff>
        </xdr:to>
        <xdr:sp macro="" textlink="">
          <xdr:nvSpPr>
            <xdr:cNvPr id="20499" name="Drop Down 19" hidden="1">
              <a:extLst>
                <a:ext uri="{63B3BB69-23CF-44E3-9099-C40C66FF867C}">
                  <a14:compatExt spid="_x0000_s20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35</xdr:row>
          <xdr:rowOff>38100</xdr:rowOff>
        </xdr:from>
        <xdr:to>
          <xdr:col>2</xdr:col>
          <xdr:colOff>800100</xdr:colOff>
          <xdr:row>35</xdr:row>
          <xdr:rowOff>342900</xdr:rowOff>
        </xdr:to>
        <xdr:sp macro="" textlink="">
          <xdr:nvSpPr>
            <xdr:cNvPr id="20500" name="Drop Down 20" hidden="1">
              <a:extLst>
                <a:ext uri="{63B3BB69-23CF-44E3-9099-C40C66FF867C}">
                  <a14:compatExt spid="_x0000_s20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37</xdr:row>
          <xdr:rowOff>38100</xdr:rowOff>
        </xdr:from>
        <xdr:to>
          <xdr:col>2</xdr:col>
          <xdr:colOff>800100</xdr:colOff>
          <xdr:row>37</xdr:row>
          <xdr:rowOff>342900</xdr:rowOff>
        </xdr:to>
        <xdr:sp macro="" textlink="">
          <xdr:nvSpPr>
            <xdr:cNvPr id="20501" name="Drop Down 21" hidden="1">
              <a:extLst>
                <a:ext uri="{63B3BB69-23CF-44E3-9099-C40C66FF867C}">
                  <a14:compatExt spid="_x0000_s205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39</xdr:row>
          <xdr:rowOff>38100</xdr:rowOff>
        </xdr:from>
        <xdr:to>
          <xdr:col>2</xdr:col>
          <xdr:colOff>800100</xdr:colOff>
          <xdr:row>39</xdr:row>
          <xdr:rowOff>342900</xdr:rowOff>
        </xdr:to>
        <xdr:sp macro="" textlink="">
          <xdr:nvSpPr>
            <xdr:cNvPr id="20502" name="Drop Down 22" hidden="1">
              <a:extLst>
                <a:ext uri="{63B3BB69-23CF-44E3-9099-C40C66FF867C}">
                  <a14:compatExt spid="_x0000_s205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41</xdr:row>
          <xdr:rowOff>38100</xdr:rowOff>
        </xdr:from>
        <xdr:to>
          <xdr:col>2</xdr:col>
          <xdr:colOff>800100</xdr:colOff>
          <xdr:row>41</xdr:row>
          <xdr:rowOff>342900</xdr:rowOff>
        </xdr:to>
        <xdr:sp macro="" textlink="">
          <xdr:nvSpPr>
            <xdr:cNvPr id="20503" name="Drop Down 23" hidden="1">
              <a:extLst>
                <a:ext uri="{63B3BB69-23CF-44E3-9099-C40C66FF867C}">
                  <a14:compatExt spid="_x0000_s205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43</xdr:row>
          <xdr:rowOff>38100</xdr:rowOff>
        </xdr:from>
        <xdr:to>
          <xdr:col>2</xdr:col>
          <xdr:colOff>800100</xdr:colOff>
          <xdr:row>43</xdr:row>
          <xdr:rowOff>342900</xdr:rowOff>
        </xdr:to>
        <xdr:sp macro="" textlink="">
          <xdr:nvSpPr>
            <xdr:cNvPr id="20504" name="Drop Down 24" hidden="1">
              <a:extLst>
                <a:ext uri="{63B3BB69-23CF-44E3-9099-C40C66FF867C}">
                  <a14:compatExt spid="_x0000_s205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45</xdr:row>
          <xdr:rowOff>38100</xdr:rowOff>
        </xdr:from>
        <xdr:to>
          <xdr:col>2</xdr:col>
          <xdr:colOff>800100</xdr:colOff>
          <xdr:row>45</xdr:row>
          <xdr:rowOff>342900</xdr:rowOff>
        </xdr:to>
        <xdr:sp macro="" textlink="">
          <xdr:nvSpPr>
            <xdr:cNvPr id="20505" name="Drop Down 25" hidden="1">
              <a:extLst>
                <a:ext uri="{63B3BB69-23CF-44E3-9099-C40C66FF867C}">
                  <a14:compatExt spid="_x0000_s20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47</xdr:row>
          <xdr:rowOff>38100</xdr:rowOff>
        </xdr:from>
        <xdr:to>
          <xdr:col>2</xdr:col>
          <xdr:colOff>800100</xdr:colOff>
          <xdr:row>47</xdr:row>
          <xdr:rowOff>342900</xdr:rowOff>
        </xdr:to>
        <xdr:sp macro="" textlink="">
          <xdr:nvSpPr>
            <xdr:cNvPr id="20506" name="Drop Down 26" hidden="1">
              <a:extLst>
                <a:ext uri="{63B3BB69-23CF-44E3-9099-C40C66FF867C}">
                  <a14:compatExt spid="_x0000_s20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49</xdr:row>
          <xdr:rowOff>38100</xdr:rowOff>
        </xdr:from>
        <xdr:to>
          <xdr:col>2</xdr:col>
          <xdr:colOff>800100</xdr:colOff>
          <xdr:row>49</xdr:row>
          <xdr:rowOff>342900</xdr:rowOff>
        </xdr:to>
        <xdr:sp macro="" textlink="">
          <xdr:nvSpPr>
            <xdr:cNvPr id="20507" name="Drop Down 27" hidden="1">
              <a:extLst>
                <a:ext uri="{63B3BB69-23CF-44E3-9099-C40C66FF867C}">
                  <a14:compatExt spid="_x0000_s20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51</xdr:row>
          <xdr:rowOff>38100</xdr:rowOff>
        </xdr:from>
        <xdr:to>
          <xdr:col>2</xdr:col>
          <xdr:colOff>800100</xdr:colOff>
          <xdr:row>51</xdr:row>
          <xdr:rowOff>342900</xdr:rowOff>
        </xdr:to>
        <xdr:sp macro="" textlink="">
          <xdr:nvSpPr>
            <xdr:cNvPr id="20508" name="Drop Down 28" hidden="1">
              <a:extLst>
                <a:ext uri="{63B3BB69-23CF-44E3-9099-C40C66FF867C}">
                  <a14:compatExt spid="_x0000_s20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53</xdr:row>
          <xdr:rowOff>38100</xdr:rowOff>
        </xdr:from>
        <xdr:to>
          <xdr:col>2</xdr:col>
          <xdr:colOff>800100</xdr:colOff>
          <xdr:row>53</xdr:row>
          <xdr:rowOff>342900</xdr:rowOff>
        </xdr:to>
        <xdr:sp macro="" textlink="">
          <xdr:nvSpPr>
            <xdr:cNvPr id="20509" name="Drop Down 29" hidden="1">
              <a:extLst>
                <a:ext uri="{63B3BB69-23CF-44E3-9099-C40C66FF867C}">
                  <a14:compatExt spid="_x0000_s20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55</xdr:row>
          <xdr:rowOff>38100</xdr:rowOff>
        </xdr:from>
        <xdr:to>
          <xdr:col>2</xdr:col>
          <xdr:colOff>800100</xdr:colOff>
          <xdr:row>55</xdr:row>
          <xdr:rowOff>342900</xdr:rowOff>
        </xdr:to>
        <xdr:sp macro="" textlink="">
          <xdr:nvSpPr>
            <xdr:cNvPr id="20510" name="Drop Down 30" hidden="1">
              <a:extLst>
                <a:ext uri="{63B3BB69-23CF-44E3-9099-C40C66FF867C}">
                  <a14:compatExt spid="_x0000_s20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57</xdr:row>
          <xdr:rowOff>38100</xdr:rowOff>
        </xdr:from>
        <xdr:to>
          <xdr:col>2</xdr:col>
          <xdr:colOff>800100</xdr:colOff>
          <xdr:row>57</xdr:row>
          <xdr:rowOff>342900</xdr:rowOff>
        </xdr:to>
        <xdr:sp macro="" textlink="">
          <xdr:nvSpPr>
            <xdr:cNvPr id="20511" name="Drop Down 31" hidden="1">
              <a:extLst>
                <a:ext uri="{63B3BB69-23CF-44E3-9099-C40C66FF867C}">
                  <a14:compatExt spid="_x0000_s20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59</xdr:row>
          <xdr:rowOff>38100</xdr:rowOff>
        </xdr:from>
        <xdr:to>
          <xdr:col>2</xdr:col>
          <xdr:colOff>800100</xdr:colOff>
          <xdr:row>59</xdr:row>
          <xdr:rowOff>342900</xdr:rowOff>
        </xdr:to>
        <xdr:sp macro="" textlink="">
          <xdr:nvSpPr>
            <xdr:cNvPr id="20512" name="Drop Down 32" hidden="1">
              <a:extLst>
                <a:ext uri="{63B3BB69-23CF-44E3-9099-C40C66FF867C}">
                  <a14:compatExt spid="_x0000_s20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61</xdr:row>
          <xdr:rowOff>38100</xdr:rowOff>
        </xdr:from>
        <xdr:to>
          <xdr:col>2</xdr:col>
          <xdr:colOff>800100</xdr:colOff>
          <xdr:row>61</xdr:row>
          <xdr:rowOff>342900</xdr:rowOff>
        </xdr:to>
        <xdr:sp macro="" textlink="">
          <xdr:nvSpPr>
            <xdr:cNvPr id="20513" name="Drop Down 33" hidden="1">
              <a:extLst>
                <a:ext uri="{63B3BB69-23CF-44E3-9099-C40C66FF867C}">
                  <a14:compatExt spid="_x0000_s20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63</xdr:row>
          <xdr:rowOff>38100</xdr:rowOff>
        </xdr:from>
        <xdr:to>
          <xdr:col>2</xdr:col>
          <xdr:colOff>800100</xdr:colOff>
          <xdr:row>63</xdr:row>
          <xdr:rowOff>342900</xdr:rowOff>
        </xdr:to>
        <xdr:sp macro="" textlink="">
          <xdr:nvSpPr>
            <xdr:cNvPr id="20514" name="Drop Down 34" hidden="1">
              <a:extLst>
                <a:ext uri="{63B3BB69-23CF-44E3-9099-C40C66FF867C}">
                  <a14:compatExt spid="_x0000_s20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65</xdr:row>
          <xdr:rowOff>38100</xdr:rowOff>
        </xdr:from>
        <xdr:to>
          <xdr:col>2</xdr:col>
          <xdr:colOff>800100</xdr:colOff>
          <xdr:row>65</xdr:row>
          <xdr:rowOff>342900</xdr:rowOff>
        </xdr:to>
        <xdr:sp macro="" textlink="">
          <xdr:nvSpPr>
            <xdr:cNvPr id="20515" name="Drop Down 35" hidden="1">
              <a:extLst>
                <a:ext uri="{63B3BB69-23CF-44E3-9099-C40C66FF867C}">
                  <a14:compatExt spid="_x0000_s20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67</xdr:row>
          <xdr:rowOff>38100</xdr:rowOff>
        </xdr:from>
        <xdr:to>
          <xdr:col>2</xdr:col>
          <xdr:colOff>800100</xdr:colOff>
          <xdr:row>67</xdr:row>
          <xdr:rowOff>342900</xdr:rowOff>
        </xdr:to>
        <xdr:sp macro="" textlink="">
          <xdr:nvSpPr>
            <xdr:cNvPr id="20516" name="Drop Down 36" hidden="1">
              <a:extLst>
                <a:ext uri="{63B3BB69-23CF-44E3-9099-C40C66FF867C}">
                  <a14:compatExt spid="_x0000_s20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69</xdr:row>
          <xdr:rowOff>38100</xdr:rowOff>
        </xdr:from>
        <xdr:to>
          <xdr:col>2</xdr:col>
          <xdr:colOff>800100</xdr:colOff>
          <xdr:row>69</xdr:row>
          <xdr:rowOff>342900</xdr:rowOff>
        </xdr:to>
        <xdr:sp macro="" textlink="">
          <xdr:nvSpPr>
            <xdr:cNvPr id="20517" name="Drop Down 37" hidden="1">
              <a:extLst>
                <a:ext uri="{63B3BB69-23CF-44E3-9099-C40C66FF867C}">
                  <a14:compatExt spid="_x0000_s20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71</xdr:row>
          <xdr:rowOff>38100</xdr:rowOff>
        </xdr:from>
        <xdr:to>
          <xdr:col>2</xdr:col>
          <xdr:colOff>800100</xdr:colOff>
          <xdr:row>71</xdr:row>
          <xdr:rowOff>342900</xdr:rowOff>
        </xdr:to>
        <xdr:sp macro="" textlink="">
          <xdr:nvSpPr>
            <xdr:cNvPr id="20518" name="Drop Down 38" hidden="1">
              <a:extLst>
                <a:ext uri="{63B3BB69-23CF-44E3-9099-C40C66FF867C}">
                  <a14:compatExt spid="_x0000_s20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73</xdr:row>
          <xdr:rowOff>38100</xdr:rowOff>
        </xdr:from>
        <xdr:to>
          <xdr:col>2</xdr:col>
          <xdr:colOff>800100</xdr:colOff>
          <xdr:row>73</xdr:row>
          <xdr:rowOff>342900</xdr:rowOff>
        </xdr:to>
        <xdr:sp macro="" textlink="">
          <xdr:nvSpPr>
            <xdr:cNvPr id="20519" name="Drop Down 39" hidden="1">
              <a:extLst>
                <a:ext uri="{63B3BB69-23CF-44E3-9099-C40C66FF867C}">
                  <a14:compatExt spid="_x0000_s20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75</xdr:row>
          <xdr:rowOff>38100</xdr:rowOff>
        </xdr:from>
        <xdr:to>
          <xdr:col>2</xdr:col>
          <xdr:colOff>800100</xdr:colOff>
          <xdr:row>75</xdr:row>
          <xdr:rowOff>342900</xdr:rowOff>
        </xdr:to>
        <xdr:sp macro="" textlink="">
          <xdr:nvSpPr>
            <xdr:cNvPr id="20520" name="Drop Down 40" hidden="1">
              <a:extLst>
                <a:ext uri="{63B3BB69-23CF-44E3-9099-C40C66FF867C}">
                  <a14:compatExt spid="_x0000_s20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77</xdr:row>
          <xdr:rowOff>38100</xdr:rowOff>
        </xdr:from>
        <xdr:to>
          <xdr:col>2</xdr:col>
          <xdr:colOff>800100</xdr:colOff>
          <xdr:row>77</xdr:row>
          <xdr:rowOff>342900</xdr:rowOff>
        </xdr:to>
        <xdr:sp macro="" textlink="">
          <xdr:nvSpPr>
            <xdr:cNvPr id="20521" name="Drop Down 41" hidden="1">
              <a:extLst>
                <a:ext uri="{63B3BB69-23CF-44E3-9099-C40C66FF867C}">
                  <a14:compatExt spid="_x0000_s20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79</xdr:row>
          <xdr:rowOff>12700</xdr:rowOff>
        </xdr:from>
        <xdr:to>
          <xdr:col>2</xdr:col>
          <xdr:colOff>787400</xdr:colOff>
          <xdr:row>79</xdr:row>
          <xdr:rowOff>317500</xdr:rowOff>
        </xdr:to>
        <xdr:sp macro="" textlink="">
          <xdr:nvSpPr>
            <xdr:cNvPr id="20522" name="Drop Down 42" hidden="1">
              <a:extLst>
                <a:ext uri="{63B3BB69-23CF-44E3-9099-C40C66FF867C}">
                  <a14:compatExt spid="_x0000_s20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81</xdr:row>
          <xdr:rowOff>38100</xdr:rowOff>
        </xdr:from>
        <xdr:to>
          <xdr:col>2</xdr:col>
          <xdr:colOff>800100</xdr:colOff>
          <xdr:row>81</xdr:row>
          <xdr:rowOff>342900</xdr:rowOff>
        </xdr:to>
        <xdr:sp macro="" textlink="">
          <xdr:nvSpPr>
            <xdr:cNvPr id="20523" name="Drop Down 43" hidden="1">
              <a:extLst>
                <a:ext uri="{63B3BB69-23CF-44E3-9099-C40C66FF867C}">
                  <a14:compatExt spid="_x0000_s20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83</xdr:row>
          <xdr:rowOff>38100</xdr:rowOff>
        </xdr:from>
        <xdr:to>
          <xdr:col>2</xdr:col>
          <xdr:colOff>800100</xdr:colOff>
          <xdr:row>83</xdr:row>
          <xdr:rowOff>342900</xdr:rowOff>
        </xdr:to>
        <xdr:sp macro="" textlink="">
          <xdr:nvSpPr>
            <xdr:cNvPr id="20524" name="Drop Down 44" hidden="1">
              <a:extLst>
                <a:ext uri="{63B3BB69-23CF-44E3-9099-C40C66FF867C}">
                  <a14:compatExt spid="_x0000_s20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85</xdr:row>
          <xdr:rowOff>38100</xdr:rowOff>
        </xdr:from>
        <xdr:to>
          <xdr:col>2</xdr:col>
          <xdr:colOff>800100</xdr:colOff>
          <xdr:row>85</xdr:row>
          <xdr:rowOff>342900</xdr:rowOff>
        </xdr:to>
        <xdr:sp macro="" textlink="">
          <xdr:nvSpPr>
            <xdr:cNvPr id="20525" name="Drop Down 45" hidden="1">
              <a:extLst>
                <a:ext uri="{63B3BB69-23CF-44E3-9099-C40C66FF867C}">
                  <a14:compatExt spid="_x0000_s20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87</xdr:row>
          <xdr:rowOff>38100</xdr:rowOff>
        </xdr:from>
        <xdr:to>
          <xdr:col>2</xdr:col>
          <xdr:colOff>800100</xdr:colOff>
          <xdr:row>87</xdr:row>
          <xdr:rowOff>342900</xdr:rowOff>
        </xdr:to>
        <xdr:sp macro="" textlink="">
          <xdr:nvSpPr>
            <xdr:cNvPr id="20526" name="Drop Down 46" hidden="1">
              <a:extLst>
                <a:ext uri="{63B3BB69-23CF-44E3-9099-C40C66FF867C}">
                  <a14:compatExt spid="_x0000_s205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89</xdr:row>
          <xdr:rowOff>38100</xdr:rowOff>
        </xdr:from>
        <xdr:to>
          <xdr:col>2</xdr:col>
          <xdr:colOff>800100</xdr:colOff>
          <xdr:row>89</xdr:row>
          <xdr:rowOff>342900</xdr:rowOff>
        </xdr:to>
        <xdr:sp macro="" textlink="">
          <xdr:nvSpPr>
            <xdr:cNvPr id="20527" name="Drop Down 47" hidden="1">
              <a:extLst>
                <a:ext uri="{63B3BB69-23CF-44E3-9099-C40C66FF867C}">
                  <a14:compatExt spid="_x0000_s205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228599</xdr:colOff>
      <xdr:row>3</xdr:row>
      <xdr:rowOff>38100</xdr:rowOff>
    </xdr:from>
    <xdr:to>
      <xdr:col>11</xdr:col>
      <xdr:colOff>57150</xdr:colOff>
      <xdr:row>14</xdr:row>
      <xdr:rowOff>152400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14</xdr:row>
      <xdr:rowOff>152400</xdr:rowOff>
    </xdr:from>
    <xdr:to>
      <xdr:col>14</xdr:col>
      <xdr:colOff>323850</xdr:colOff>
      <xdr:row>20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ertuliaconscienciologia.org/index2.php?option=com_docman&amp;task=doc_view&amp;gid=2651&amp;Itemid=13" TargetMode="External"/></Relationships>
</file>

<file path=xl/worksheets/_rels/sheet2.xml.rels><?xml version="1.0" encoding="UTF-8" standalone="yes"?>
<Relationships xmlns="http://schemas.openxmlformats.org/package/2006/relationships"><Relationship Id="rId46" Type="http://schemas.openxmlformats.org/officeDocument/2006/relationships/ctrlProp" Target="../ctrlProps/ctrlProp44.xml"/><Relationship Id="rId20" Type="http://schemas.openxmlformats.org/officeDocument/2006/relationships/ctrlProp" Target="../ctrlProps/ctrlProp18.xml"/><Relationship Id="rId21" Type="http://schemas.openxmlformats.org/officeDocument/2006/relationships/ctrlProp" Target="../ctrlProps/ctrlProp19.xml"/><Relationship Id="rId22" Type="http://schemas.openxmlformats.org/officeDocument/2006/relationships/ctrlProp" Target="../ctrlProps/ctrlProp20.xml"/><Relationship Id="rId23" Type="http://schemas.openxmlformats.org/officeDocument/2006/relationships/ctrlProp" Target="../ctrlProps/ctrlProp21.xml"/><Relationship Id="rId24" Type="http://schemas.openxmlformats.org/officeDocument/2006/relationships/ctrlProp" Target="../ctrlProps/ctrlProp22.xml"/><Relationship Id="rId25" Type="http://schemas.openxmlformats.org/officeDocument/2006/relationships/ctrlProp" Target="../ctrlProps/ctrlProp23.xml"/><Relationship Id="rId26" Type="http://schemas.openxmlformats.org/officeDocument/2006/relationships/ctrlProp" Target="../ctrlProps/ctrlProp24.xml"/><Relationship Id="rId27" Type="http://schemas.openxmlformats.org/officeDocument/2006/relationships/ctrlProp" Target="../ctrlProps/ctrlProp25.xml"/><Relationship Id="rId28" Type="http://schemas.openxmlformats.org/officeDocument/2006/relationships/ctrlProp" Target="../ctrlProps/ctrlProp26.xml"/><Relationship Id="rId29" Type="http://schemas.openxmlformats.org/officeDocument/2006/relationships/ctrlProp" Target="../ctrlProps/ctrlProp27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30" Type="http://schemas.openxmlformats.org/officeDocument/2006/relationships/ctrlProp" Target="../ctrlProps/ctrlProp28.xml"/><Relationship Id="rId31" Type="http://schemas.openxmlformats.org/officeDocument/2006/relationships/ctrlProp" Target="../ctrlProps/ctrlProp29.xml"/><Relationship Id="rId32" Type="http://schemas.openxmlformats.org/officeDocument/2006/relationships/ctrlProp" Target="../ctrlProps/ctrlProp30.xml"/><Relationship Id="rId9" Type="http://schemas.openxmlformats.org/officeDocument/2006/relationships/ctrlProp" Target="../ctrlProps/ctrlProp7.xml"/><Relationship Id="rId6" Type="http://schemas.openxmlformats.org/officeDocument/2006/relationships/ctrlProp" Target="../ctrlProps/ctrlProp4.xml"/><Relationship Id="rId7" Type="http://schemas.openxmlformats.org/officeDocument/2006/relationships/ctrlProp" Target="../ctrlProps/ctrlProp5.xml"/><Relationship Id="rId8" Type="http://schemas.openxmlformats.org/officeDocument/2006/relationships/ctrlProp" Target="../ctrlProps/ctrlProp6.xml"/><Relationship Id="rId33" Type="http://schemas.openxmlformats.org/officeDocument/2006/relationships/ctrlProp" Target="../ctrlProps/ctrlProp31.xml"/><Relationship Id="rId34" Type="http://schemas.openxmlformats.org/officeDocument/2006/relationships/ctrlProp" Target="../ctrlProps/ctrlProp32.xml"/><Relationship Id="rId35" Type="http://schemas.openxmlformats.org/officeDocument/2006/relationships/ctrlProp" Target="../ctrlProps/ctrlProp33.xml"/><Relationship Id="rId36" Type="http://schemas.openxmlformats.org/officeDocument/2006/relationships/ctrlProp" Target="../ctrlProps/ctrlProp34.xml"/><Relationship Id="rId10" Type="http://schemas.openxmlformats.org/officeDocument/2006/relationships/ctrlProp" Target="../ctrlProps/ctrlProp8.xml"/><Relationship Id="rId11" Type="http://schemas.openxmlformats.org/officeDocument/2006/relationships/ctrlProp" Target="../ctrlProps/ctrlProp9.xml"/><Relationship Id="rId12" Type="http://schemas.openxmlformats.org/officeDocument/2006/relationships/ctrlProp" Target="../ctrlProps/ctrlProp10.xml"/><Relationship Id="rId13" Type="http://schemas.openxmlformats.org/officeDocument/2006/relationships/ctrlProp" Target="../ctrlProps/ctrlProp11.xml"/><Relationship Id="rId14" Type="http://schemas.openxmlformats.org/officeDocument/2006/relationships/ctrlProp" Target="../ctrlProps/ctrlProp12.xml"/><Relationship Id="rId15" Type="http://schemas.openxmlformats.org/officeDocument/2006/relationships/ctrlProp" Target="../ctrlProps/ctrlProp13.xml"/><Relationship Id="rId16" Type="http://schemas.openxmlformats.org/officeDocument/2006/relationships/ctrlProp" Target="../ctrlProps/ctrlProp14.xml"/><Relationship Id="rId17" Type="http://schemas.openxmlformats.org/officeDocument/2006/relationships/ctrlProp" Target="../ctrlProps/ctrlProp15.xml"/><Relationship Id="rId18" Type="http://schemas.openxmlformats.org/officeDocument/2006/relationships/ctrlProp" Target="../ctrlProps/ctrlProp16.xml"/><Relationship Id="rId19" Type="http://schemas.openxmlformats.org/officeDocument/2006/relationships/ctrlProp" Target="../ctrlProps/ctrlProp17.xml"/><Relationship Id="rId37" Type="http://schemas.openxmlformats.org/officeDocument/2006/relationships/ctrlProp" Target="../ctrlProps/ctrlProp35.xml"/><Relationship Id="rId38" Type="http://schemas.openxmlformats.org/officeDocument/2006/relationships/ctrlProp" Target="../ctrlProps/ctrlProp36.xml"/><Relationship Id="rId39" Type="http://schemas.openxmlformats.org/officeDocument/2006/relationships/ctrlProp" Target="../ctrlProps/ctrlProp37.xml"/><Relationship Id="rId40" Type="http://schemas.openxmlformats.org/officeDocument/2006/relationships/ctrlProp" Target="../ctrlProps/ctrlProp38.xml"/><Relationship Id="rId41" Type="http://schemas.openxmlformats.org/officeDocument/2006/relationships/ctrlProp" Target="../ctrlProps/ctrlProp39.xml"/><Relationship Id="rId42" Type="http://schemas.openxmlformats.org/officeDocument/2006/relationships/ctrlProp" Target="../ctrlProps/ctrlProp40.xml"/><Relationship Id="rId43" Type="http://schemas.openxmlformats.org/officeDocument/2006/relationships/ctrlProp" Target="../ctrlProps/ctrlProp41.xml"/><Relationship Id="rId44" Type="http://schemas.openxmlformats.org/officeDocument/2006/relationships/ctrlProp" Target="../ctrlProps/ctrlProp42.xml"/><Relationship Id="rId45" Type="http://schemas.openxmlformats.org/officeDocument/2006/relationships/ctrlProp" Target="../ctrlProps/ctrlProp4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showGridLines="0" tabSelected="1" zoomScale="130" zoomScaleNormal="130" zoomScalePageLayoutView="130" workbookViewId="0">
      <selection activeCell="A21" sqref="A21"/>
    </sheetView>
  </sheetViews>
  <sheetFormatPr baseColWidth="10" defaultColWidth="8.83203125" defaultRowHeight="12" x14ac:dyDescent="0"/>
  <cols>
    <col min="1" max="1" width="127.83203125" customWidth="1"/>
  </cols>
  <sheetData>
    <row r="1" spans="1:1" ht="17">
      <c r="A1" s="7" t="s">
        <v>2</v>
      </c>
    </row>
    <row r="3" spans="1:1" ht="31.5" customHeight="1">
      <c r="A3" s="3" t="s">
        <v>3</v>
      </c>
    </row>
    <row r="4" spans="1:1" ht="16.5" customHeight="1">
      <c r="A4" s="6" t="s">
        <v>65</v>
      </c>
    </row>
    <row r="5" spans="1:1" ht="16.5" customHeight="1">
      <c r="A5" s="4" t="s">
        <v>4</v>
      </c>
    </row>
    <row r="6" spans="1:1" ht="16.5" customHeight="1">
      <c r="A6" s="4" t="s">
        <v>0</v>
      </c>
    </row>
    <row r="7" spans="1:1" ht="16.5" customHeight="1">
      <c r="A7" s="4" t="s">
        <v>1</v>
      </c>
    </row>
    <row r="8" spans="1:1" ht="21" customHeight="1">
      <c r="A8" s="3" t="s">
        <v>59</v>
      </c>
    </row>
  </sheetData>
  <sheetProtection password="CFC0" sheet="1" objects="1" scenarios="1"/>
  <hyperlinks>
    <hyperlink ref="A4" r:id="rId1" display="2. A planilha foi elaborada a partir do verbete DESPERTOMETRIA da Enciclopédia da Conscienciologia."/>
  </hyperlinks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9"/>
  <sheetViews>
    <sheetView showGridLines="0" topLeftCell="B1" zoomScale="120" zoomScaleNormal="120" zoomScalePageLayoutView="120" workbookViewId="0">
      <pane ySplit="2" topLeftCell="A3" activePane="bottomLeft" state="frozen"/>
      <selection pane="bottomLeft" activeCell="J12" sqref="J12"/>
    </sheetView>
  </sheetViews>
  <sheetFormatPr baseColWidth="10" defaultColWidth="8.83203125" defaultRowHeight="12" x14ac:dyDescent="0"/>
  <cols>
    <col min="1" max="1" width="2.5" customWidth="1"/>
    <col min="2" max="2" width="106.6640625" style="8" customWidth="1"/>
    <col min="4" max="4" width="8.83203125" style="19"/>
    <col min="5" max="5" width="0" style="19" hidden="1" customWidth="1"/>
    <col min="6" max="8" width="0" style="1" hidden="1" customWidth="1"/>
    <col min="9" max="9" width="0" hidden="1" customWidth="1"/>
  </cols>
  <sheetData>
    <row r="1" spans="1:8" ht="42" customHeight="1">
      <c r="A1" s="44" t="s">
        <v>46</v>
      </c>
      <c r="B1" s="44"/>
      <c r="C1" s="44"/>
      <c r="D1" s="17"/>
      <c r="E1" s="17"/>
    </row>
    <row r="2" spans="1:8" ht="22.5" customHeight="1">
      <c r="A2" s="43" t="s">
        <v>60</v>
      </c>
      <c r="B2" s="43"/>
      <c r="C2" s="13" t="s">
        <v>5</v>
      </c>
      <c r="D2" s="18"/>
      <c r="E2" s="18"/>
    </row>
    <row r="3" spans="1:8" ht="6" customHeight="1">
      <c r="A3" s="12"/>
      <c r="B3" s="10"/>
      <c r="C3" s="12"/>
    </row>
    <row r="4" spans="1:8" ht="46.5" customHeight="1">
      <c r="A4" s="15"/>
      <c r="B4" s="9" t="s">
        <v>6</v>
      </c>
      <c r="C4" s="15"/>
      <c r="F4" s="1">
        <v>1</v>
      </c>
      <c r="G4" s="1">
        <f>F4-1</f>
        <v>0</v>
      </c>
      <c r="H4" s="29" t="s">
        <v>5</v>
      </c>
    </row>
    <row r="5" spans="1:8" ht="13">
      <c r="A5" s="15"/>
      <c r="B5" s="38"/>
      <c r="C5" s="16"/>
      <c r="D5" s="20"/>
      <c r="E5" s="20"/>
      <c r="H5" s="5">
        <v>1</v>
      </c>
    </row>
    <row r="6" spans="1:8" ht="33" customHeight="1">
      <c r="A6" s="15"/>
      <c r="B6" s="14" t="s">
        <v>7</v>
      </c>
      <c r="C6" s="15"/>
      <c r="F6" s="1">
        <v>1</v>
      </c>
      <c r="G6" s="1">
        <f>F6-1</f>
        <v>0</v>
      </c>
      <c r="H6" s="5">
        <v>2</v>
      </c>
    </row>
    <row r="7" spans="1:8" ht="13">
      <c r="A7" s="15"/>
      <c r="B7" s="38"/>
      <c r="C7" s="15"/>
      <c r="H7" s="5">
        <v>3</v>
      </c>
    </row>
    <row r="8" spans="1:8" ht="33" customHeight="1">
      <c r="A8" s="15"/>
      <c r="B8" s="14" t="s">
        <v>8</v>
      </c>
      <c r="C8" s="15"/>
      <c r="F8" s="1">
        <v>1</v>
      </c>
      <c r="G8" s="1">
        <f>F8-1</f>
        <v>0</v>
      </c>
      <c r="H8" s="5">
        <v>4</v>
      </c>
    </row>
    <row r="9" spans="1:8" ht="13">
      <c r="A9" s="15"/>
      <c r="B9" s="38"/>
      <c r="C9" s="15"/>
      <c r="H9" s="5">
        <v>5</v>
      </c>
    </row>
    <row r="10" spans="1:8" ht="47.25" customHeight="1">
      <c r="A10" s="15"/>
      <c r="B10" s="9" t="s">
        <v>9</v>
      </c>
      <c r="C10" s="15"/>
      <c r="F10" s="1">
        <v>1</v>
      </c>
      <c r="G10" s="1">
        <f>F10-1</f>
        <v>0</v>
      </c>
    </row>
    <row r="11" spans="1:8" ht="13">
      <c r="A11" s="15"/>
      <c r="B11" s="38"/>
      <c r="C11" s="15"/>
    </row>
    <row r="12" spans="1:8" ht="47.25" customHeight="1">
      <c r="A12" s="15"/>
      <c r="B12" s="14" t="s">
        <v>10</v>
      </c>
      <c r="C12" s="15"/>
      <c r="F12" s="1">
        <v>1</v>
      </c>
      <c r="G12" s="1">
        <f>F12-1</f>
        <v>0</v>
      </c>
    </row>
    <row r="13" spans="1:8" ht="13">
      <c r="A13" s="15"/>
      <c r="B13" s="38"/>
      <c r="C13" s="15"/>
    </row>
    <row r="14" spans="1:8" ht="50.25" customHeight="1">
      <c r="A14" s="15"/>
      <c r="B14" s="14" t="s">
        <v>11</v>
      </c>
      <c r="C14" s="15"/>
      <c r="F14" s="1">
        <v>1</v>
      </c>
      <c r="G14" s="1">
        <f>F14-1</f>
        <v>0</v>
      </c>
    </row>
    <row r="15" spans="1:8" ht="13">
      <c r="A15" s="15"/>
      <c r="B15" s="38"/>
      <c r="C15" s="15"/>
    </row>
    <row r="16" spans="1:8" ht="47.25" customHeight="1">
      <c r="A16" s="15"/>
      <c r="B16" s="14" t="s">
        <v>12</v>
      </c>
      <c r="C16" s="15"/>
      <c r="F16" s="1">
        <v>1</v>
      </c>
      <c r="G16" s="1">
        <f>F16-1</f>
        <v>0</v>
      </c>
    </row>
    <row r="17" spans="1:7" ht="13">
      <c r="A17" s="15"/>
      <c r="B17" s="38"/>
      <c r="C17" s="15"/>
    </row>
    <row r="18" spans="1:7" ht="36" customHeight="1">
      <c r="A18" s="15"/>
      <c r="B18" s="14" t="s">
        <v>61</v>
      </c>
      <c r="C18" s="15"/>
      <c r="F18" s="1">
        <v>1</v>
      </c>
      <c r="G18" s="1">
        <f>F18-1</f>
        <v>0</v>
      </c>
    </row>
    <row r="19" spans="1:7" ht="13">
      <c r="A19" s="15"/>
      <c r="B19" s="38"/>
      <c r="C19" s="15"/>
    </row>
    <row r="20" spans="1:7" ht="47.25" customHeight="1">
      <c r="A20" s="15"/>
      <c r="B20" s="9" t="s">
        <v>13</v>
      </c>
      <c r="C20" s="15"/>
      <c r="F20" s="1">
        <v>1</v>
      </c>
      <c r="G20" s="1">
        <f>F20-1</f>
        <v>0</v>
      </c>
    </row>
    <row r="21" spans="1:7" ht="13">
      <c r="A21" s="15"/>
      <c r="B21" s="38"/>
      <c r="C21" s="15"/>
    </row>
    <row r="22" spans="1:7" ht="48" customHeight="1">
      <c r="A22" s="15"/>
      <c r="B22" s="14" t="s">
        <v>14</v>
      </c>
      <c r="C22" s="15"/>
      <c r="F22" s="1">
        <v>1</v>
      </c>
      <c r="G22" s="1">
        <f>F22-1</f>
        <v>0</v>
      </c>
    </row>
    <row r="23" spans="1:7" ht="13">
      <c r="A23" s="15"/>
      <c r="B23" s="38"/>
      <c r="C23" s="15"/>
    </row>
    <row r="24" spans="1:7" ht="46.5" customHeight="1">
      <c r="A24" s="15"/>
      <c r="B24" s="14" t="s">
        <v>15</v>
      </c>
      <c r="C24" s="15"/>
      <c r="F24" s="1">
        <v>1</v>
      </c>
      <c r="G24" s="1">
        <f>F24-1</f>
        <v>0</v>
      </c>
    </row>
    <row r="25" spans="1:7" ht="13">
      <c r="A25" s="15"/>
      <c r="B25" s="38"/>
      <c r="C25" s="15"/>
    </row>
    <row r="26" spans="1:7" ht="48.75" customHeight="1">
      <c r="A26" s="15"/>
      <c r="B26" s="14" t="s">
        <v>16</v>
      </c>
      <c r="C26" s="15"/>
      <c r="F26" s="1">
        <v>1</v>
      </c>
      <c r="G26" s="1">
        <f>F26-1</f>
        <v>0</v>
      </c>
    </row>
    <row r="27" spans="1:7" ht="13">
      <c r="A27" s="15"/>
      <c r="B27" s="38"/>
      <c r="C27" s="15"/>
    </row>
    <row r="28" spans="1:7" ht="51" customHeight="1">
      <c r="A28" s="15"/>
      <c r="B28" s="14" t="s">
        <v>17</v>
      </c>
      <c r="C28" s="15"/>
      <c r="F28" s="1">
        <v>1</v>
      </c>
      <c r="G28" s="1">
        <f>F28-1</f>
        <v>0</v>
      </c>
    </row>
    <row r="29" spans="1:7" ht="13">
      <c r="A29" s="15"/>
      <c r="B29" s="38"/>
      <c r="C29" s="15"/>
    </row>
    <row r="30" spans="1:7" ht="38.25" customHeight="1">
      <c r="A30" s="15"/>
      <c r="B30" s="9" t="s">
        <v>18</v>
      </c>
      <c r="C30" s="15"/>
      <c r="F30" s="1">
        <v>1</v>
      </c>
      <c r="G30" s="1">
        <f>F30-1</f>
        <v>0</v>
      </c>
    </row>
    <row r="31" spans="1:7" ht="13">
      <c r="A31" s="15"/>
      <c r="B31" s="38"/>
      <c r="C31" s="15"/>
    </row>
    <row r="32" spans="1:7" ht="48" customHeight="1">
      <c r="A32" s="15"/>
      <c r="B32" s="9" t="s">
        <v>19</v>
      </c>
      <c r="C32" s="15"/>
      <c r="F32" s="1">
        <v>1</v>
      </c>
      <c r="G32" s="1">
        <f>F32-1</f>
        <v>0</v>
      </c>
    </row>
    <row r="33" spans="1:7" ht="13">
      <c r="A33" s="15"/>
      <c r="B33" s="38"/>
      <c r="C33" s="15"/>
    </row>
    <row r="34" spans="1:7" ht="48.75" customHeight="1">
      <c r="A34" s="15"/>
      <c r="B34" s="9" t="s">
        <v>20</v>
      </c>
      <c r="C34" s="15"/>
      <c r="F34" s="1">
        <v>1</v>
      </c>
      <c r="G34" s="1">
        <f>F34-1</f>
        <v>0</v>
      </c>
    </row>
    <row r="35" spans="1:7" ht="13">
      <c r="A35" s="15"/>
      <c r="B35" s="38"/>
      <c r="C35" s="15"/>
    </row>
    <row r="36" spans="1:7" ht="52.5" customHeight="1">
      <c r="A36" s="15"/>
      <c r="B36" s="9" t="s">
        <v>21</v>
      </c>
      <c r="C36" s="15"/>
      <c r="F36" s="1">
        <v>1</v>
      </c>
      <c r="G36" s="1">
        <f>F36-1</f>
        <v>0</v>
      </c>
    </row>
    <row r="37" spans="1:7" ht="13">
      <c r="A37" s="15"/>
      <c r="B37" s="38"/>
      <c r="C37" s="15"/>
    </row>
    <row r="38" spans="1:7" ht="35.25" customHeight="1">
      <c r="A38" s="15"/>
      <c r="B38" s="9" t="s">
        <v>22</v>
      </c>
      <c r="C38" s="15"/>
      <c r="F38" s="1">
        <v>1</v>
      </c>
      <c r="G38" s="1">
        <f>F38-1</f>
        <v>0</v>
      </c>
    </row>
    <row r="39" spans="1:7" ht="13">
      <c r="A39" s="15"/>
      <c r="B39" s="38"/>
      <c r="C39" s="15"/>
    </row>
    <row r="40" spans="1:7" ht="47.25" customHeight="1">
      <c r="A40" s="15"/>
      <c r="B40" s="9" t="s">
        <v>23</v>
      </c>
      <c r="C40" s="15"/>
      <c r="F40" s="1">
        <v>1</v>
      </c>
      <c r="G40" s="1">
        <f>F40-1</f>
        <v>0</v>
      </c>
    </row>
    <row r="41" spans="1:7" ht="13">
      <c r="A41" s="15"/>
      <c r="B41" s="38"/>
      <c r="C41" s="15"/>
    </row>
    <row r="42" spans="1:7" ht="36" customHeight="1">
      <c r="A42" s="15"/>
      <c r="B42" s="9" t="s">
        <v>24</v>
      </c>
      <c r="C42" s="15"/>
      <c r="F42" s="1">
        <v>1</v>
      </c>
      <c r="G42" s="1">
        <f>F42-1</f>
        <v>0</v>
      </c>
    </row>
    <row r="43" spans="1:7" ht="13">
      <c r="A43" s="15"/>
      <c r="B43" s="38"/>
      <c r="C43" s="15"/>
    </row>
    <row r="44" spans="1:7" ht="26">
      <c r="A44" s="15"/>
      <c r="B44" s="9" t="s">
        <v>25</v>
      </c>
      <c r="C44" s="15"/>
      <c r="F44" s="1">
        <v>1</v>
      </c>
      <c r="G44" s="1">
        <f>F44-1</f>
        <v>0</v>
      </c>
    </row>
    <row r="45" spans="1:7" ht="13">
      <c r="A45" s="15"/>
      <c r="B45" s="38"/>
      <c r="C45" s="15"/>
    </row>
    <row r="46" spans="1:7" ht="26">
      <c r="A46" s="15"/>
      <c r="B46" s="9" t="s">
        <v>26</v>
      </c>
      <c r="C46" s="15"/>
      <c r="F46" s="1">
        <v>1</v>
      </c>
      <c r="G46" s="1">
        <f>F46-1</f>
        <v>0</v>
      </c>
    </row>
    <row r="47" spans="1:7" ht="13">
      <c r="A47" s="15"/>
      <c r="B47" s="38"/>
      <c r="C47" s="15"/>
    </row>
    <row r="48" spans="1:7" ht="47.25" customHeight="1">
      <c r="A48" s="15"/>
      <c r="B48" s="9" t="s">
        <v>27</v>
      </c>
      <c r="C48" s="15"/>
      <c r="F48" s="1">
        <v>1</v>
      </c>
      <c r="G48" s="1">
        <f>F48-1</f>
        <v>0</v>
      </c>
    </row>
    <row r="49" spans="1:7" ht="13">
      <c r="A49" s="15"/>
      <c r="B49" s="38"/>
      <c r="C49" s="15"/>
    </row>
    <row r="50" spans="1:7" ht="36.75" customHeight="1">
      <c r="A50" s="15"/>
      <c r="B50" s="9" t="s">
        <v>28</v>
      </c>
      <c r="C50" s="15"/>
      <c r="F50" s="1">
        <v>1</v>
      </c>
      <c r="G50" s="1">
        <f>F50-1</f>
        <v>0</v>
      </c>
    </row>
    <row r="51" spans="1:7" ht="13">
      <c r="A51" s="15"/>
      <c r="B51" s="38"/>
      <c r="C51" s="15"/>
    </row>
    <row r="52" spans="1:7" ht="48" customHeight="1">
      <c r="A52" s="15"/>
      <c r="B52" s="9" t="s">
        <v>29</v>
      </c>
      <c r="C52" s="15"/>
      <c r="F52" s="1">
        <v>1</v>
      </c>
      <c r="G52" s="1">
        <f>F52-1</f>
        <v>0</v>
      </c>
    </row>
    <row r="53" spans="1:7" ht="13">
      <c r="A53" s="15"/>
      <c r="B53" s="38"/>
      <c r="C53" s="15"/>
    </row>
    <row r="54" spans="1:7" ht="33" customHeight="1">
      <c r="A54" s="15"/>
      <c r="B54" s="9" t="s">
        <v>30</v>
      </c>
      <c r="C54" s="15"/>
      <c r="F54" s="1">
        <v>1</v>
      </c>
      <c r="G54" s="1">
        <f>F54-1</f>
        <v>0</v>
      </c>
    </row>
    <row r="55" spans="1:7" ht="13">
      <c r="A55" s="15"/>
      <c r="B55" s="38"/>
      <c r="C55" s="15"/>
    </row>
    <row r="56" spans="1:7" ht="48" customHeight="1">
      <c r="A56" s="15"/>
      <c r="B56" s="9" t="s">
        <v>31</v>
      </c>
      <c r="C56" s="15"/>
      <c r="F56" s="1">
        <v>1</v>
      </c>
      <c r="G56" s="1">
        <f>F56-1</f>
        <v>0</v>
      </c>
    </row>
    <row r="57" spans="1:7" ht="13">
      <c r="A57" s="15"/>
      <c r="B57" s="38"/>
      <c r="C57" s="15"/>
    </row>
    <row r="58" spans="1:7" ht="36.75" customHeight="1">
      <c r="A58" s="15"/>
      <c r="B58" s="9" t="s">
        <v>32</v>
      </c>
      <c r="C58" s="15"/>
      <c r="F58" s="1">
        <v>1</v>
      </c>
      <c r="G58" s="1">
        <f>F58-1</f>
        <v>0</v>
      </c>
    </row>
    <row r="59" spans="1:7" ht="13">
      <c r="A59" s="15"/>
      <c r="B59" s="38"/>
      <c r="C59" s="15"/>
    </row>
    <row r="60" spans="1:7" ht="47.25" customHeight="1">
      <c r="A60" s="15"/>
      <c r="B60" s="9" t="s">
        <v>33</v>
      </c>
      <c r="C60" s="15"/>
      <c r="F60" s="1">
        <v>1</v>
      </c>
      <c r="G60" s="1">
        <f>F60-1</f>
        <v>0</v>
      </c>
    </row>
    <row r="61" spans="1:7" ht="13">
      <c r="A61" s="15"/>
      <c r="B61" s="38"/>
      <c r="C61" s="15"/>
    </row>
    <row r="62" spans="1:7" ht="47.25" customHeight="1">
      <c r="A62" s="15"/>
      <c r="B62" s="42" t="s">
        <v>62</v>
      </c>
      <c r="C62" s="15"/>
      <c r="F62" s="1">
        <v>1</v>
      </c>
      <c r="G62" s="1">
        <f>F62-1</f>
        <v>0</v>
      </c>
    </row>
    <row r="63" spans="1:7" ht="13">
      <c r="A63" s="15"/>
      <c r="B63" s="38"/>
      <c r="C63" s="15"/>
    </row>
    <row r="64" spans="1:7" ht="48" customHeight="1">
      <c r="A64" s="15"/>
      <c r="B64" s="9" t="s">
        <v>34</v>
      </c>
      <c r="C64" s="15"/>
      <c r="F64" s="1">
        <v>1</v>
      </c>
      <c r="G64" s="1">
        <f>F64-1</f>
        <v>0</v>
      </c>
    </row>
    <row r="65" spans="1:7" ht="13">
      <c r="A65" s="15"/>
      <c r="B65" s="38"/>
      <c r="C65" s="15"/>
    </row>
    <row r="66" spans="1:7" ht="48.75" customHeight="1">
      <c r="A66" s="15"/>
      <c r="B66" s="9" t="s">
        <v>35</v>
      </c>
      <c r="C66" s="15"/>
      <c r="F66" s="1">
        <v>1</v>
      </c>
      <c r="G66" s="1">
        <f>F66-1</f>
        <v>0</v>
      </c>
    </row>
    <row r="67" spans="1:7" ht="13">
      <c r="A67" s="15"/>
      <c r="B67" s="38"/>
      <c r="C67" s="15"/>
    </row>
    <row r="68" spans="1:7" ht="51" customHeight="1">
      <c r="A68" s="15"/>
      <c r="B68" s="9" t="s">
        <v>36</v>
      </c>
      <c r="C68" s="15"/>
      <c r="F68" s="1">
        <v>1</v>
      </c>
      <c r="G68" s="1">
        <f>F68-1</f>
        <v>0</v>
      </c>
    </row>
    <row r="69" spans="1:7" ht="13">
      <c r="A69" s="15"/>
      <c r="B69" s="38"/>
      <c r="C69" s="15"/>
    </row>
    <row r="70" spans="1:7" ht="26">
      <c r="A70" s="15"/>
      <c r="B70" s="9" t="s">
        <v>37</v>
      </c>
      <c r="C70" s="15"/>
      <c r="F70" s="1">
        <v>1</v>
      </c>
      <c r="G70" s="1">
        <f>F70-1</f>
        <v>0</v>
      </c>
    </row>
    <row r="71" spans="1:7" ht="13">
      <c r="A71" s="15"/>
      <c r="B71" s="38"/>
      <c r="C71" s="15"/>
    </row>
    <row r="72" spans="1:7" ht="48" customHeight="1">
      <c r="A72" s="15"/>
      <c r="B72" s="9" t="s">
        <v>38</v>
      </c>
      <c r="C72" s="15"/>
      <c r="F72" s="1">
        <v>1</v>
      </c>
      <c r="G72" s="1">
        <f>F72-1</f>
        <v>0</v>
      </c>
    </row>
    <row r="73" spans="1:7" ht="13">
      <c r="A73" s="15"/>
      <c r="B73" s="38"/>
      <c r="C73" s="15"/>
    </row>
    <row r="74" spans="1:7" ht="49.5" customHeight="1">
      <c r="A74" s="15"/>
      <c r="B74" s="9" t="s">
        <v>39</v>
      </c>
      <c r="C74" s="15"/>
      <c r="F74" s="1">
        <v>1</v>
      </c>
      <c r="G74" s="1">
        <f>F74-1</f>
        <v>0</v>
      </c>
    </row>
    <row r="75" spans="1:7" ht="13">
      <c r="A75" s="15"/>
      <c r="B75" s="38"/>
      <c r="C75" s="15"/>
    </row>
    <row r="76" spans="1:7" ht="36.75" customHeight="1">
      <c r="A76" s="15"/>
      <c r="B76" s="9" t="s">
        <v>40</v>
      </c>
      <c r="C76" s="15"/>
      <c r="F76" s="1">
        <v>1</v>
      </c>
      <c r="G76" s="1">
        <f>F76-1</f>
        <v>0</v>
      </c>
    </row>
    <row r="77" spans="1:7" ht="13">
      <c r="A77" s="15"/>
      <c r="B77" s="38"/>
      <c r="C77" s="15"/>
    </row>
    <row r="78" spans="1:7" ht="51" customHeight="1">
      <c r="A78" s="15"/>
      <c r="B78" s="9" t="s">
        <v>41</v>
      </c>
      <c r="C78" s="15"/>
      <c r="F78" s="1">
        <v>1</v>
      </c>
      <c r="G78" s="1">
        <f>F78-1</f>
        <v>0</v>
      </c>
    </row>
    <row r="79" spans="1:7" ht="13">
      <c r="A79" s="15"/>
      <c r="B79" s="38"/>
      <c r="C79" s="15"/>
    </row>
    <row r="80" spans="1:7" ht="48" customHeight="1">
      <c r="A80" s="15"/>
      <c r="B80" s="9" t="s">
        <v>42</v>
      </c>
      <c r="C80" s="15"/>
      <c r="F80" s="1">
        <v>1</v>
      </c>
      <c r="G80" s="1">
        <f>F80-1</f>
        <v>0</v>
      </c>
    </row>
    <row r="81" spans="1:7" ht="13">
      <c r="A81" s="15"/>
      <c r="B81" s="38"/>
      <c r="C81" s="15"/>
    </row>
    <row r="82" spans="1:7" ht="26">
      <c r="A82" s="15"/>
      <c r="B82" s="9" t="s">
        <v>43</v>
      </c>
      <c r="C82" s="15"/>
      <c r="F82" s="1">
        <v>1</v>
      </c>
      <c r="G82" s="1">
        <f>F82-1</f>
        <v>0</v>
      </c>
    </row>
    <row r="83" spans="1:7" ht="13">
      <c r="A83" s="15"/>
      <c r="B83" s="38"/>
      <c r="C83" s="15"/>
    </row>
    <row r="84" spans="1:7" ht="54.75" customHeight="1">
      <c r="A84" s="15"/>
      <c r="B84" s="9" t="s">
        <v>44</v>
      </c>
      <c r="C84" s="15"/>
      <c r="F84" s="1">
        <v>1</v>
      </c>
      <c r="G84" s="1">
        <f>F84-1</f>
        <v>0</v>
      </c>
    </row>
    <row r="85" spans="1:7" ht="13">
      <c r="A85" s="15"/>
      <c r="B85" s="38"/>
      <c r="C85" s="15"/>
    </row>
    <row r="86" spans="1:7" ht="36" customHeight="1">
      <c r="A86" s="15"/>
      <c r="B86" s="42" t="s">
        <v>64</v>
      </c>
      <c r="C86" s="15"/>
      <c r="F86" s="1">
        <v>1</v>
      </c>
      <c r="G86" s="1">
        <f>F86-1</f>
        <v>0</v>
      </c>
    </row>
    <row r="87" spans="1:7" ht="13">
      <c r="A87" s="15"/>
      <c r="B87" s="38"/>
      <c r="C87" s="15"/>
    </row>
    <row r="88" spans="1:7" ht="33" customHeight="1">
      <c r="A88" s="15"/>
      <c r="B88" s="42" t="s">
        <v>63</v>
      </c>
      <c r="C88" s="15"/>
      <c r="F88" s="1">
        <v>1</v>
      </c>
      <c r="G88" s="1">
        <f>F88-1</f>
        <v>0</v>
      </c>
    </row>
    <row r="89" spans="1:7" ht="13">
      <c r="A89" s="15"/>
      <c r="B89" s="38"/>
      <c r="C89" s="15"/>
    </row>
    <row r="90" spans="1:7" ht="35.25" customHeight="1">
      <c r="A90" s="15"/>
      <c r="B90" s="9" t="s">
        <v>45</v>
      </c>
      <c r="C90" s="15"/>
      <c r="F90" s="1">
        <v>1</v>
      </c>
      <c r="G90" s="1">
        <f>F90-1</f>
        <v>0</v>
      </c>
    </row>
    <row r="91" spans="1:7" ht="13">
      <c r="A91" s="15"/>
      <c r="B91" s="38"/>
      <c r="C91" s="15"/>
      <c r="F91" s="2" t="s">
        <v>47</v>
      </c>
      <c r="G91" s="1">
        <f>SUM(G4:G90)</f>
        <v>0</v>
      </c>
    </row>
    <row r="93" spans="1:7">
      <c r="B93" s="39" t="s">
        <v>58</v>
      </c>
    </row>
    <row r="95" spans="1:7">
      <c r="B95" s="21"/>
    </row>
    <row r="96" spans="1:7">
      <c r="B96" s="21"/>
    </row>
    <row r="97" spans="2:2">
      <c r="B97" s="21"/>
    </row>
    <row r="98" spans="2:2">
      <c r="B98" s="21"/>
    </row>
    <row r="99" spans="2:2">
      <c r="B99" s="21"/>
    </row>
  </sheetData>
  <sheetProtection password="CFC0" sheet="1" objects="1" scenarios="1"/>
  <mergeCells count="2">
    <mergeCell ref="A2:B2"/>
    <mergeCell ref="A1:C1"/>
  </mergeCell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4" r:id="rId3" name="Drop Down 4">
              <controlPr defaultSize="0" autoLine="0" autoPict="0">
                <anchor moveWithCells="1">
                  <from>
                    <xdr:col>2</xdr:col>
                    <xdr:colOff>12700</xdr:colOff>
                    <xdr:row>3</xdr:row>
                    <xdr:rowOff>38100</xdr:rowOff>
                  </from>
                  <to>
                    <xdr:col>2</xdr:col>
                    <xdr:colOff>800100</xdr:colOff>
                    <xdr:row>3</xdr:row>
                    <xdr:rowOff>342900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485" r:id="rId4" name="Drop Down 5">
              <controlPr defaultSize="0" autoLine="0" autoPict="0">
                <anchor moveWithCells="1">
                  <from>
                    <xdr:col>2</xdr:col>
                    <xdr:colOff>12700</xdr:colOff>
                    <xdr:row>5</xdr:row>
                    <xdr:rowOff>63500</xdr:rowOff>
                  </from>
                  <to>
                    <xdr:col>2</xdr:col>
                    <xdr:colOff>800100</xdr:colOff>
                    <xdr:row>5</xdr:row>
                    <xdr:rowOff>368300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486" r:id="rId5" name="Drop Down 6">
              <controlPr defaultSize="0" autoLine="0" autoPict="0">
                <anchor moveWithCells="1">
                  <from>
                    <xdr:col>2</xdr:col>
                    <xdr:colOff>12700</xdr:colOff>
                    <xdr:row>7</xdr:row>
                    <xdr:rowOff>50800</xdr:rowOff>
                  </from>
                  <to>
                    <xdr:col>2</xdr:col>
                    <xdr:colOff>800100</xdr:colOff>
                    <xdr:row>7</xdr:row>
                    <xdr:rowOff>355600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487" r:id="rId6" name="Drop Down 7">
              <controlPr defaultSize="0" autoLine="0" autoPict="0">
                <anchor moveWithCells="1">
                  <from>
                    <xdr:col>2</xdr:col>
                    <xdr:colOff>12700</xdr:colOff>
                    <xdr:row>9</xdr:row>
                    <xdr:rowOff>50800</xdr:rowOff>
                  </from>
                  <to>
                    <xdr:col>2</xdr:col>
                    <xdr:colOff>800100</xdr:colOff>
                    <xdr:row>9</xdr:row>
                    <xdr:rowOff>355600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488" r:id="rId7" name="Drop Down 8">
              <controlPr defaultSize="0" autoLine="0" autoPict="0">
                <anchor moveWithCells="1">
                  <from>
                    <xdr:col>2</xdr:col>
                    <xdr:colOff>12700</xdr:colOff>
                    <xdr:row>11</xdr:row>
                    <xdr:rowOff>50800</xdr:rowOff>
                  </from>
                  <to>
                    <xdr:col>2</xdr:col>
                    <xdr:colOff>800100</xdr:colOff>
                    <xdr:row>11</xdr:row>
                    <xdr:rowOff>355600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489" r:id="rId8" name="Drop Down 9">
              <controlPr defaultSize="0" autoLine="0" autoPict="0">
                <anchor moveWithCells="1">
                  <from>
                    <xdr:col>2</xdr:col>
                    <xdr:colOff>12700</xdr:colOff>
                    <xdr:row>13</xdr:row>
                    <xdr:rowOff>50800</xdr:rowOff>
                  </from>
                  <to>
                    <xdr:col>2</xdr:col>
                    <xdr:colOff>800100</xdr:colOff>
                    <xdr:row>13</xdr:row>
                    <xdr:rowOff>355600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490" r:id="rId9" name="Drop Down 10">
              <controlPr defaultSize="0" autoLine="0" autoPict="0">
                <anchor moveWithCells="1">
                  <from>
                    <xdr:col>2</xdr:col>
                    <xdr:colOff>12700</xdr:colOff>
                    <xdr:row>15</xdr:row>
                    <xdr:rowOff>50800</xdr:rowOff>
                  </from>
                  <to>
                    <xdr:col>2</xdr:col>
                    <xdr:colOff>800100</xdr:colOff>
                    <xdr:row>15</xdr:row>
                    <xdr:rowOff>355600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491" r:id="rId10" name="Drop Down 11">
              <controlPr defaultSize="0" autoLine="0" autoPict="0">
                <anchor moveWithCells="1">
                  <from>
                    <xdr:col>2</xdr:col>
                    <xdr:colOff>12700</xdr:colOff>
                    <xdr:row>17</xdr:row>
                    <xdr:rowOff>50800</xdr:rowOff>
                  </from>
                  <to>
                    <xdr:col>2</xdr:col>
                    <xdr:colOff>800100</xdr:colOff>
                    <xdr:row>17</xdr:row>
                    <xdr:rowOff>355600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492" r:id="rId11" name="Drop Down 12">
              <controlPr defaultSize="0" autoLine="0" autoPict="0">
                <anchor moveWithCells="1">
                  <from>
                    <xdr:col>2</xdr:col>
                    <xdr:colOff>12700</xdr:colOff>
                    <xdr:row>19</xdr:row>
                    <xdr:rowOff>50800</xdr:rowOff>
                  </from>
                  <to>
                    <xdr:col>2</xdr:col>
                    <xdr:colOff>800100</xdr:colOff>
                    <xdr:row>19</xdr:row>
                    <xdr:rowOff>355600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493" r:id="rId12" name="Drop Down 13">
              <controlPr defaultSize="0" autoLine="0" autoPict="0">
                <anchor moveWithCells="1">
                  <from>
                    <xdr:col>2</xdr:col>
                    <xdr:colOff>12700</xdr:colOff>
                    <xdr:row>21</xdr:row>
                    <xdr:rowOff>50800</xdr:rowOff>
                  </from>
                  <to>
                    <xdr:col>2</xdr:col>
                    <xdr:colOff>800100</xdr:colOff>
                    <xdr:row>21</xdr:row>
                    <xdr:rowOff>355600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494" r:id="rId13" name="Drop Down 14">
              <controlPr defaultSize="0" autoLine="0" autoPict="0">
                <anchor moveWithCells="1">
                  <from>
                    <xdr:col>2</xdr:col>
                    <xdr:colOff>12700</xdr:colOff>
                    <xdr:row>23</xdr:row>
                    <xdr:rowOff>50800</xdr:rowOff>
                  </from>
                  <to>
                    <xdr:col>2</xdr:col>
                    <xdr:colOff>800100</xdr:colOff>
                    <xdr:row>23</xdr:row>
                    <xdr:rowOff>355600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495" r:id="rId14" name="Drop Down 15">
              <controlPr defaultSize="0" autoLine="0" autoPict="0">
                <anchor moveWithCells="1">
                  <from>
                    <xdr:col>2</xdr:col>
                    <xdr:colOff>12700</xdr:colOff>
                    <xdr:row>25</xdr:row>
                    <xdr:rowOff>50800</xdr:rowOff>
                  </from>
                  <to>
                    <xdr:col>2</xdr:col>
                    <xdr:colOff>800100</xdr:colOff>
                    <xdr:row>25</xdr:row>
                    <xdr:rowOff>355600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496" r:id="rId15" name="Drop Down 16">
              <controlPr defaultSize="0" autoLine="0" autoPict="0">
                <anchor moveWithCells="1">
                  <from>
                    <xdr:col>2</xdr:col>
                    <xdr:colOff>12700</xdr:colOff>
                    <xdr:row>27</xdr:row>
                    <xdr:rowOff>50800</xdr:rowOff>
                  </from>
                  <to>
                    <xdr:col>2</xdr:col>
                    <xdr:colOff>800100</xdr:colOff>
                    <xdr:row>27</xdr:row>
                    <xdr:rowOff>355600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497" r:id="rId16" name="Drop Down 17">
              <controlPr defaultSize="0" autoLine="0" autoPict="0">
                <anchor moveWithCells="1">
                  <from>
                    <xdr:col>2</xdr:col>
                    <xdr:colOff>12700</xdr:colOff>
                    <xdr:row>29</xdr:row>
                    <xdr:rowOff>50800</xdr:rowOff>
                  </from>
                  <to>
                    <xdr:col>2</xdr:col>
                    <xdr:colOff>800100</xdr:colOff>
                    <xdr:row>29</xdr:row>
                    <xdr:rowOff>355600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498" r:id="rId17" name="Drop Down 18">
              <controlPr defaultSize="0" autoLine="0" autoPict="0">
                <anchor moveWithCells="1">
                  <from>
                    <xdr:col>2</xdr:col>
                    <xdr:colOff>12700</xdr:colOff>
                    <xdr:row>31</xdr:row>
                    <xdr:rowOff>50800</xdr:rowOff>
                  </from>
                  <to>
                    <xdr:col>2</xdr:col>
                    <xdr:colOff>800100</xdr:colOff>
                    <xdr:row>31</xdr:row>
                    <xdr:rowOff>355600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499" r:id="rId18" name="Drop Down 19">
              <controlPr defaultSize="0" autoLine="0" autoPict="0">
                <anchor moveWithCells="1">
                  <from>
                    <xdr:col>2</xdr:col>
                    <xdr:colOff>12700</xdr:colOff>
                    <xdr:row>33</xdr:row>
                    <xdr:rowOff>50800</xdr:rowOff>
                  </from>
                  <to>
                    <xdr:col>2</xdr:col>
                    <xdr:colOff>800100</xdr:colOff>
                    <xdr:row>33</xdr:row>
                    <xdr:rowOff>355600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00" r:id="rId19" name="Drop Down 20">
              <controlPr defaultSize="0" autoLine="0" autoPict="0">
                <anchor moveWithCells="1">
                  <from>
                    <xdr:col>2</xdr:col>
                    <xdr:colOff>12700</xdr:colOff>
                    <xdr:row>35</xdr:row>
                    <xdr:rowOff>38100</xdr:rowOff>
                  </from>
                  <to>
                    <xdr:col>2</xdr:col>
                    <xdr:colOff>800100</xdr:colOff>
                    <xdr:row>35</xdr:row>
                    <xdr:rowOff>342900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01" r:id="rId20" name="Drop Down 21">
              <controlPr defaultSize="0" autoLine="0" autoPict="0">
                <anchor moveWithCells="1">
                  <from>
                    <xdr:col>2</xdr:col>
                    <xdr:colOff>12700</xdr:colOff>
                    <xdr:row>37</xdr:row>
                    <xdr:rowOff>38100</xdr:rowOff>
                  </from>
                  <to>
                    <xdr:col>2</xdr:col>
                    <xdr:colOff>800100</xdr:colOff>
                    <xdr:row>37</xdr:row>
                    <xdr:rowOff>342900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02" r:id="rId21" name="Drop Down 22">
              <controlPr defaultSize="0" autoLine="0" autoPict="0">
                <anchor moveWithCells="1">
                  <from>
                    <xdr:col>2</xdr:col>
                    <xdr:colOff>12700</xdr:colOff>
                    <xdr:row>39</xdr:row>
                    <xdr:rowOff>38100</xdr:rowOff>
                  </from>
                  <to>
                    <xdr:col>2</xdr:col>
                    <xdr:colOff>800100</xdr:colOff>
                    <xdr:row>39</xdr:row>
                    <xdr:rowOff>342900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03" r:id="rId22" name="Drop Down 23">
              <controlPr defaultSize="0" autoLine="0" autoPict="0">
                <anchor moveWithCells="1">
                  <from>
                    <xdr:col>2</xdr:col>
                    <xdr:colOff>12700</xdr:colOff>
                    <xdr:row>41</xdr:row>
                    <xdr:rowOff>38100</xdr:rowOff>
                  </from>
                  <to>
                    <xdr:col>2</xdr:col>
                    <xdr:colOff>800100</xdr:colOff>
                    <xdr:row>41</xdr:row>
                    <xdr:rowOff>342900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04" r:id="rId23" name="Drop Down 24">
              <controlPr defaultSize="0" autoLine="0" autoPict="0">
                <anchor moveWithCells="1">
                  <from>
                    <xdr:col>2</xdr:col>
                    <xdr:colOff>12700</xdr:colOff>
                    <xdr:row>43</xdr:row>
                    <xdr:rowOff>38100</xdr:rowOff>
                  </from>
                  <to>
                    <xdr:col>2</xdr:col>
                    <xdr:colOff>800100</xdr:colOff>
                    <xdr:row>43</xdr:row>
                    <xdr:rowOff>342900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05" r:id="rId24" name="Drop Down 25">
              <controlPr defaultSize="0" autoLine="0" autoPict="0">
                <anchor moveWithCells="1">
                  <from>
                    <xdr:col>2</xdr:col>
                    <xdr:colOff>12700</xdr:colOff>
                    <xdr:row>45</xdr:row>
                    <xdr:rowOff>38100</xdr:rowOff>
                  </from>
                  <to>
                    <xdr:col>2</xdr:col>
                    <xdr:colOff>800100</xdr:colOff>
                    <xdr:row>45</xdr:row>
                    <xdr:rowOff>342900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06" r:id="rId25" name="Drop Down 26">
              <controlPr defaultSize="0" autoLine="0" autoPict="0">
                <anchor moveWithCells="1">
                  <from>
                    <xdr:col>2</xdr:col>
                    <xdr:colOff>12700</xdr:colOff>
                    <xdr:row>47</xdr:row>
                    <xdr:rowOff>38100</xdr:rowOff>
                  </from>
                  <to>
                    <xdr:col>2</xdr:col>
                    <xdr:colOff>800100</xdr:colOff>
                    <xdr:row>47</xdr:row>
                    <xdr:rowOff>342900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07" r:id="rId26" name="Drop Down 27">
              <controlPr defaultSize="0" autoLine="0" autoPict="0">
                <anchor moveWithCells="1">
                  <from>
                    <xdr:col>2</xdr:col>
                    <xdr:colOff>12700</xdr:colOff>
                    <xdr:row>49</xdr:row>
                    <xdr:rowOff>38100</xdr:rowOff>
                  </from>
                  <to>
                    <xdr:col>2</xdr:col>
                    <xdr:colOff>800100</xdr:colOff>
                    <xdr:row>49</xdr:row>
                    <xdr:rowOff>342900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08" r:id="rId27" name="Drop Down 28">
              <controlPr defaultSize="0" autoLine="0" autoPict="0">
                <anchor moveWithCells="1">
                  <from>
                    <xdr:col>2</xdr:col>
                    <xdr:colOff>12700</xdr:colOff>
                    <xdr:row>51</xdr:row>
                    <xdr:rowOff>38100</xdr:rowOff>
                  </from>
                  <to>
                    <xdr:col>2</xdr:col>
                    <xdr:colOff>800100</xdr:colOff>
                    <xdr:row>51</xdr:row>
                    <xdr:rowOff>342900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09" r:id="rId28" name="Drop Down 29">
              <controlPr defaultSize="0" autoLine="0" autoPict="0">
                <anchor moveWithCells="1">
                  <from>
                    <xdr:col>2</xdr:col>
                    <xdr:colOff>12700</xdr:colOff>
                    <xdr:row>53</xdr:row>
                    <xdr:rowOff>38100</xdr:rowOff>
                  </from>
                  <to>
                    <xdr:col>2</xdr:col>
                    <xdr:colOff>800100</xdr:colOff>
                    <xdr:row>53</xdr:row>
                    <xdr:rowOff>342900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10" r:id="rId29" name="Drop Down 30">
              <controlPr defaultSize="0" autoLine="0" autoPict="0">
                <anchor moveWithCells="1">
                  <from>
                    <xdr:col>2</xdr:col>
                    <xdr:colOff>12700</xdr:colOff>
                    <xdr:row>55</xdr:row>
                    <xdr:rowOff>38100</xdr:rowOff>
                  </from>
                  <to>
                    <xdr:col>2</xdr:col>
                    <xdr:colOff>800100</xdr:colOff>
                    <xdr:row>55</xdr:row>
                    <xdr:rowOff>342900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11" r:id="rId30" name="Drop Down 31">
              <controlPr defaultSize="0" autoLine="0" autoPict="0">
                <anchor moveWithCells="1">
                  <from>
                    <xdr:col>2</xdr:col>
                    <xdr:colOff>12700</xdr:colOff>
                    <xdr:row>57</xdr:row>
                    <xdr:rowOff>38100</xdr:rowOff>
                  </from>
                  <to>
                    <xdr:col>2</xdr:col>
                    <xdr:colOff>800100</xdr:colOff>
                    <xdr:row>57</xdr:row>
                    <xdr:rowOff>342900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12" r:id="rId31" name="Drop Down 32">
              <controlPr defaultSize="0" autoLine="0" autoPict="0">
                <anchor moveWithCells="1">
                  <from>
                    <xdr:col>2</xdr:col>
                    <xdr:colOff>12700</xdr:colOff>
                    <xdr:row>59</xdr:row>
                    <xdr:rowOff>38100</xdr:rowOff>
                  </from>
                  <to>
                    <xdr:col>2</xdr:col>
                    <xdr:colOff>800100</xdr:colOff>
                    <xdr:row>59</xdr:row>
                    <xdr:rowOff>342900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13" r:id="rId32" name="Drop Down 33">
              <controlPr defaultSize="0" autoLine="0" autoPict="0">
                <anchor moveWithCells="1">
                  <from>
                    <xdr:col>2</xdr:col>
                    <xdr:colOff>12700</xdr:colOff>
                    <xdr:row>61</xdr:row>
                    <xdr:rowOff>38100</xdr:rowOff>
                  </from>
                  <to>
                    <xdr:col>2</xdr:col>
                    <xdr:colOff>800100</xdr:colOff>
                    <xdr:row>61</xdr:row>
                    <xdr:rowOff>342900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14" r:id="rId33" name="Drop Down 34">
              <controlPr defaultSize="0" autoLine="0" autoPict="0">
                <anchor moveWithCells="1">
                  <from>
                    <xdr:col>2</xdr:col>
                    <xdr:colOff>12700</xdr:colOff>
                    <xdr:row>63</xdr:row>
                    <xdr:rowOff>38100</xdr:rowOff>
                  </from>
                  <to>
                    <xdr:col>2</xdr:col>
                    <xdr:colOff>800100</xdr:colOff>
                    <xdr:row>63</xdr:row>
                    <xdr:rowOff>342900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15" r:id="rId34" name="Drop Down 35">
              <controlPr defaultSize="0" autoLine="0" autoPict="0">
                <anchor moveWithCells="1">
                  <from>
                    <xdr:col>2</xdr:col>
                    <xdr:colOff>12700</xdr:colOff>
                    <xdr:row>65</xdr:row>
                    <xdr:rowOff>38100</xdr:rowOff>
                  </from>
                  <to>
                    <xdr:col>2</xdr:col>
                    <xdr:colOff>800100</xdr:colOff>
                    <xdr:row>65</xdr:row>
                    <xdr:rowOff>342900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16" r:id="rId35" name="Drop Down 36">
              <controlPr defaultSize="0" autoLine="0" autoPict="0">
                <anchor moveWithCells="1">
                  <from>
                    <xdr:col>2</xdr:col>
                    <xdr:colOff>12700</xdr:colOff>
                    <xdr:row>67</xdr:row>
                    <xdr:rowOff>38100</xdr:rowOff>
                  </from>
                  <to>
                    <xdr:col>2</xdr:col>
                    <xdr:colOff>800100</xdr:colOff>
                    <xdr:row>67</xdr:row>
                    <xdr:rowOff>342900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17" r:id="rId36" name="Drop Down 37">
              <controlPr defaultSize="0" autoLine="0" autoPict="0">
                <anchor moveWithCells="1">
                  <from>
                    <xdr:col>2</xdr:col>
                    <xdr:colOff>12700</xdr:colOff>
                    <xdr:row>69</xdr:row>
                    <xdr:rowOff>38100</xdr:rowOff>
                  </from>
                  <to>
                    <xdr:col>2</xdr:col>
                    <xdr:colOff>800100</xdr:colOff>
                    <xdr:row>69</xdr:row>
                    <xdr:rowOff>342900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18" r:id="rId37" name="Drop Down 38">
              <controlPr defaultSize="0" autoLine="0" autoPict="0">
                <anchor moveWithCells="1">
                  <from>
                    <xdr:col>2</xdr:col>
                    <xdr:colOff>12700</xdr:colOff>
                    <xdr:row>71</xdr:row>
                    <xdr:rowOff>38100</xdr:rowOff>
                  </from>
                  <to>
                    <xdr:col>2</xdr:col>
                    <xdr:colOff>800100</xdr:colOff>
                    <xdr:row>71</xdr:row>
                    <xdr:rowOff>342900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19" r:id="rId38" name="Drop Down 39">
              <controlPr defaultSize="0" autoLine="0" autoPict="0">
                <anchor moveWithCells="1">
                  <from>
                    <xdr:col>2</xdr:col>
                    <xdr:colOff>12700</xdr:colOff>
                    <xdr:row>73</xdr:row>
                    <xdr:rowOff>38100</xdr:rowOff>
                  </from>
                  <to>
                    <xdr:col>2</xdr:col>
                    <xdr:colOff>800100</xdr:colOff>
                    <xdr:row>73</xdr:row>
                    <xdr:rowOff>342900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20" r:id="rId39" name="Drop Down 40">
              <controlPr defaultSize="0" autoLine="0" autoPict="0">
                <anchor moveWithCells="1">
                  <from>
                    <xdr:col>2</xdr:col>
                    <xdr:colOff>12700</xdr:colOff>
                    <xdr:row>75</xdr:row>
                    <xdr:rowOff>38100</xdr:rowOff>
                  </from>
                  <to>
                    <xdr:col>2</xdr:col>
                    <xdr:colOff>800100</xdr:colOff>
                    <xdr:row>75</xdr:row>
                    <xdr:rowOff>342900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21" r:id="rId40" name="Drop Down 41">
              <controlPr defaultSize="0" autoLine="0" autoPict="0">
                <anchor moveWithCells="1">
                  <from>
                    <xdr:col>2</xdr:col>
                    <xdr:colOff>12700</xdr:colOff>
                    <xdr:row>77</xdr:row>
                    <xdr:rowOff>38100</xdr:rowOff>
                  </from>
                  <to>
                    <xdr:col>2</xdr:col>
                    <xdr:colOff>800100</xdr:colOff>
                    <xdr:row>77</xdr:row>
                    <xdr:rowOff>342900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22" r:id="rId41" name="Drop Down 42">
              <controlPr defaultSize="0" autoLine="0" autoPict="0">
                <anchor moveWithCells="1">
                  <from>
                    <xdr:col>2</xdr:col>
                    <xdr:colOff>0</xdr:colOff>
                    <xdr:row>79</xdr:row>
                    <xdr:rowOff>12700</xdr:rowOff>
                  </from>
                  <to>
                    <xdr:col>2</xdr:col>
                    <xdr:colOff>787400</xdr:colOff>
                    <xdr:row>79</xdr:row>
                    <xdr:rowOff>317500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23" r:id="rId42" name="Drop Down 43">
              <controlPr defaultSize="0" autoLine="0" autoPict="0">
                <anchor moveWithCells="1">
                  <from>
                    <xdr:col>2</xdr:col>
                    <xdr:colOff>12700</xdr:colOff>
                    <xdr:row>81</xdr:row>
                    <xdr:rowOff>38100</xdr:rowOff>
                  </from>
                  <to>
                    <xdr:col>2</xdr:col>
                    <xdr:colOff>800100</xdr:colOff>
                    <xdr:row>81</xdr:row>
                    <xdr:rowOff>342900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24" r:id="rId43" name="Drop Down 44">
              <controlPr defaultSize="0" autoLine="0" autoPict="0">
                <anchor moveWithCells="1">
                  <from>
                    <xdr:col>2</xdr:col>
                    <xdr:colOff>12700</xdr:colOff>
                    <xdr:row>83</xdr:row>
                    <xdr:rowOff>38100</xdr:rowOff>
                  </from>
                  <to>
                    <xdr:col>2</xdr:col>
                    <xdr:colOff>800100</xdr:colOff>
                    <xdr:row>83</xdr:row>
                    <xdr:rowOff>342900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25" r:id="rId44" name="Drop Down 45">
              <controlPr defaultSize="0" autoLine="0" autoPict="0">
                <anchor moveWithCells="1">
                  <from>
                    <xdr:col>2</xdr:col>
                    <xdr:colOff>12700</xdr:colOff>
                    <xdr:row>85</xdr:row>
                    <xdr:rowOff>38100</xdr:rowOff>
                  </from>
                  <to>
                    <xdr:col>2</xdr:col>
                    <xdr:colOff>800100</xdr:colOff>
                    <xdr:row>85</xdr:row>
                    <xdr:rowOff>342900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26" r:id="rId45" name="Drop Down 46">
              <controlPr defaultSize="0" autoLine="0" autoPict="0">
                <anchor moveWithCells="1">
                  <from>
                    <xdr:col>2</xdr:col>
                    <xdr:colOff>12700</xdr:colOff>
                    <xdr:row>87</xdr:row>
                    <xdr:rowOff>38100</xdr:rowOff>
                  </from>
                  <to>
                    <xdr:col>2</xdr:col>
                    <xdr:colOff>800100</xdr:colOff>
                    <xdr:row>87</xdr:row>
                    <xdr:rowOff>342900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27" r:id="rId46" name="Drop Down 47">
              <controlPr defaultSize="0" autoLine="0" autoPict="0">
                <anchor moveWithCells="1">
                  <from>
                    <xdr:col>2</xdr:col>
                    <xdr:colOff>12700</xdr:colOff>
                    <xdr:row>89</xdr:row>
                    <xdr:rowOff>38100</xdr:rowOff>
                  </from>
                  <to>
                    <xdr:col>2</xdr:col>
                    <xdr:colOff>800100</xdr:colOff>
                    <xdr:row>89</xdr:row>
                    <xdr:rowOff>342900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0"/>
  <sheetViews>
    <sheetView showGridLines="0" workbookViewId="0">
      <selection activeCell="M5" sqref="M5"/>
    </sheetView>
  </sheetViews>
  <sheetFormatPr baseColWidth="10" defaultColWidth="8.83203125" defaultRowHeight="12" x14ac:dyDescent="0"/>
  <cols>
    <col min="2" max="2" width="10.5" customWidth="1"/>
    <col min="3" max="3" width="12" customWidth="1"/>
    <col min="4" max="4" width="13" customWidth="1"/>
    <col min="5" max="6" width="10.33203125" customWidth="1"/>
    <col min="7" max="7" width="10.33203125" bestFit="1" customWidth="1"/>
  </cols>
  <sheetData>
    <row r="2" spans="1:18" ht="17">
      <c r="A2" s="47" t="s">
        <v>66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4" spans="1:18" ht="15">
      <c r="A4" s="48" t="s">
        <v>57</v>
      </c>
      <c r="B4" s="48"/>
      <c r="C4" s="49"/>
      <c r="D4" s="50"/>
    </row>
    <row r="6" spans="1:18">
      <c r="Q6" s="36">
        <f>220-E9</f>
        <v>220</v>
      </c>
      <c r="R6" s="35"/>
    </row>
    <row r="7" spans="1:18" s="23" customFormat="1" ht="23">
      <c r="B7" s="46" t="s">
        <v>48</v>
      </c>
      <c r="C7" s="46"/>
      <c r="D7" s="46"/>
      <c r="E7" s="37">
        <f>44*5</f>
        <v>220</v>
      </c>
      <c r="F7" s="22" t="s">
        <v>49</v>
      </c>
      <c r="Q7" s="36">
        <f>E9</f>
        <v>0</v>
      </c>
      <c r="R7" s="27"/>
    </row>
    <row r="8" spans="1:18">
      <c r="B8" s="26"/>
      <c r="C8" s="26"/>
      <c r="D8" s="26"/>
      <c r="Q8" s="11"/>
      <c r="R8" s="24"/>
    </row>
    <row r="9" spans="1:18" ht="31">
      <c r="B9" s="52" t="s">
        <v>50</v>
      </c>
      <c r="C9" s="52"/>
      <c r="D9" s="52"/>
      <c r="E9" s="40">
        <f>Avaliação!G91</f>
        <v>0</v>
      </c>
      <c r="F9" s="41" t="s">
        <v>49</v>
      </c>
      <c r="Q9" s="11"/>
    </row>
    <row r="10" spans="1:18">
      <c r="B10" s="26"/>
      <c r="C10" s="26"/>
      <c r="D10" s="26"/>
    </row>
    <row r="11" spans="1:18" ht="21">
      <c r="B11" s="53" t="s">
        <v>51</v>
      </c>
      <c r="C11" s="53"/>
      <c r="D11" s="53"/>
      <c r="E11" s="51">
        <f>E9/E7</f>
        <v>0</v>
      </c>
      <c r="F11" s="51"/>
    </row>
    <row r="15" spans="1:18" ht="21">
      <c r="E15" s="25"/>
    </row>
    <row r="16" spans="1:18" s="23" customFormat="1" ht="31.5" customHeight="1" thickBot="1">
      <c r="B16" s="54" t="s">
        <v>52</v>
      </c>
      <c r="C16" s="54"/>
      <c r="D16" s="54"/>
      <c r="E16" s="54"/>
      <c r="F16" s="32">
        <f>COUNTIF(Avaliação!G4:G90, "1")</f>
        <v>0</v>
      </c>
      <c r="G16" s="30">
        <f t="shared" ref="G16:G19" si="0">F16/44</f>
        <v>0</v>
      </c>
    </row>
    <row r="17" spans="2:7" s="23" customFormat="1" ht="31.5" customHeight="1" thickBot="1">
      <c r="B17" s="46" t="s">
        <v>53</v>
      </c>
      <c r="C17" s="46"/>
      <c r="D17" s="46"/>
      <c r="E17" s="46"/>
      <c r="F17" s="33">
        <f>COUNTIF(Avaliação!G4:G90, "2")</f>
        <v>0</v>
      </c>
      <c r="G17" s="28">
        <f t="shared" si="0"/>
        <v>0</v>
      </c>
    </row>
    <row r="18" spans="2:7" s="23" customFormat="1" ht="31.5" customHeight="1" thickBot="1">
      <c r="B18" s="45" t="s">
        <v>54</v>
      </c>
      <c r="C18" s="45"/>
      <c r="D18" s="45"/>
      <c r="E18" s="45"/>
      <c r="F18" s="34">
        <f>COUNTIF(Avaliação!G4:G90, "3")</f>
        <v>0</v>
      </c>
      <c r="G18" s="31">
        <f t="shared" si="0"/>
        <v>0</v>
      </c>
    </row>
    <row r="19" spans="2:7" s="23" customFormat="1" ht="31.5" customHeight="1" thickBot="1">
      <c r="B19" s="45" t="s">
        <v>55</v>
      </c>
      <c r="C19" s="45"/>
      <c r="D19" s="45"/>
      <c r="E19" s="45"/>
      <c r="F19" s="34">
        <f>COUNTIF(Avaliação!G4:G90, "4")</f>
        <v>0</v>
      </c>
      <c r="G19" s="31">
        <f t="shared" si="0"/>
        <v>0</v>
      </c>
    </row>
    <row r="20" spans="2:7" s="23" customFormat="1" ht="31.5" customHeight="1">
      <c r="B20" s="46" t="s">
        <v>56</v>
      </c>
      <c r="C20" s="46"/>
      <c r="D20" s="46"/>
      <c r="E20" s="46"/>
      <c r="F20" s="33">
        <f>COUNTIF(Avaliação!G4:G90, "5")</f>
        <v>0</v>
      </c>
      <c r="G20" s="28">
        <f>F20/44</f>
        <v>0</v>
      </c>
    </row>
  </sheetData>
  <sheetProtection password="CF80" sheet="1" objects="1" scenarios="1"/>
  <mergeCells count="12">
    <mergeCell ref="B18:E18"/>
    <mergeCell ref="B19:E19"/>
    <mergeCell ref="B20:E20"/>
    <mergeCell ref="A2:O2"/>
    <mergeCell ref="A4:B4"/>
    <mergeCell ref="C4:D4"/>
    <mergeCell ref="E11:F11"/>
    <mergeCell ref="B7:D7"/>
    <mergeCell ref="B9:D9"/>
    <mergeCell ref="B11:D11"/>
    <mergeCell ref="B16:E16"/>
    <mergeCell ref="B17:E17"/>
  </mergeCells>
  <conditionalFormatting sqref="F16:F20">
    <cfRule type="dataBar" priority="2">
      <dataBar>
        <cfvo type="min"/>
        <cfvo type="max"/>
        <color rgb="FF638EC6"/>
      </dataBar>
    </cfRule>
  </conditionalFormatting>
  <conditionalFormatting sqref="E11:F11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511811024" right="0.511811024" top="0.78740157499999996" bottom="0.78740157499999996" header="0.31496062000000002" footer="0.3149606200000000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Orientações</vt:lpstr>
      <vt:lpstr>Avaliação</vt:lpstr>
      <vt:lpstr>Resultados</vt:lpstr>
    </vt:vector>
  </TitlesOfParts>
  <Company>CYBERMAIS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</dc:creator>
  <cp:lastModifiedBy>Flávio Buononato</cp:lastModifiedBy>
  <cp:lastPrinted>2012-07-03T01:18:57Z</cp:lastPrinted>
  <dcterms:created xsi:type="dcterms:W3CDTF">2007-08-12T23:50:51Z</dcterms:created>
  <dcterms:modified xsi:type="dcterms:W3CDTF">2013-10-16T18:05:25Z</dcterms:modified>
</cp:coreProperties>
</file>